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8472" windowHeight="58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<sst xmlns="http://schemas.openxmlformats.org/spreadsheetml/2006/main" count="147" uniqueCount="67">
  <si>
    <r>
      <rPr>
        <sz val="14"/>
        <color indexed="8"/>
        <rFont val="標楷體"/>
        <family val="4"/>
      </rPr>
      <t>欄位編號</t>
    </r>
  </si>
  <si>
    <r>
      <rPr>
        <sz val="14"/>
        <color indexed="8"/>
        <rFont val="標楷體"/>
        <family val="4"/>
      </rPr>
      <t>繳費區分</t>
    </r>
  </si>
  <si>
    <r>
      <t xml:space="preserve"> </t>
    </r>
    <r>
      <rPr>
        <sz val="14"/>
        <color indexed="8"/>
        <rFont val="標楷體"/>
        <family val="4"/>
      </rPr>
      <t>學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  <r>
      <rPr>
        <sz val="14"/>
        <color indexed="8"/>
        <rFont val="Arial"/>
        <family val="2"/>
      </rPr>
      <t xml:space="preserve"> </t>
    </r>
  </si>
  <si>
    <r>
      <rPr>
        <sz val="14"/>
        <color indexed="8"/>
        <rFont val="標楷體"/>
        <family val="4"/>
      </rPr>
      <t>雜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</si>
  <si>
    <r>
      <rPr>
        <sz val="12"/>
        <color indexed="8"/>
        <rFont val="標楷體"/>
        <family val="4"/>
      </rPr>
      <t>代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收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代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付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費</t>
    </r>
    <r>
      <rPr>
        <sz val="12"/>
        <color indexed="8"/>
        <rFont val="Arial"/>
        <family val="2"/>
      </rPr>
      <t xml:space="preserve">( </t>
    </r>
    <r>
      <rPr>
        <sz val="12"/>
        <color indexed="8"/>
        <rFont val="標楷體"/>
        <family val="4"/>
      </rPr>
      <t>使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標楷體"/>
        <family val="4"/>
      </rPr>
      <t>用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標楷體"/>
        <family val="4"/>
      </rPr>
      <t>費</t>
    </r>
    <r>
      <rPr>
        <sz val="12"/>
        <color indexed="8"/>
        <rFont val="Arial"/>
        <family val="2"/>
      </rPr>
      <t>)</t>
    </r>
  </si>
  <si>
    <r>
      <rPr>
        <sz val="14"/>
        <color indexed="8"/>
        <rFont val="標楷體"/>
        <family val="4"/>
      </rPr>
      <t>代</t>
    </r>
    <r>
      <rPr>
        <sz val="14"/>
        <color indexed="8"/>
        <rFont val="Arial"/>
        <family val="2"/>
      </rPr>
      <t xml:space="preserve">            </t>
    </r>
    <r>
      <rPr>
        <sz val="14"/>
        <color indexed="8"/>
        <rFont val="標楷體"/>
        <family val="4"/>
      </rPr>
      <t>辦</t>
    </r>
    <r>
      <rPr>
        <sz val="14"/>
        <color indexed="8"/>
        <rFont val="Arial"/>
        <family val="2"/>
      </rPr>
      <t xml:space="preserve">         </t>
    </r>
    <r>
      <rPr>
        <sz val="14"/>
        <color indexed="8"/>
        <rFont val="標楷體"/>
        <family val="4"/>
      </rPr>
      <t>費</t>
    </r>
  </si>
  <si>
    <r>
      <rPr>
        <sz val="12"/>
        <color indexed="8"/>
        <rFont val="標楷體"/>
        <family val="4"/>
      </rPr>
      <t>合計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住宿</t>
    </r>
    <r>
      <rPr>
        <sz val="12"/>
        <color indexed="8"/>
        <rFont val="Arial"/>
        <family val="2"/>
      </rPr>
      <t>)</t>
    </r>
  </si>
  <si>
    <r>
      <rPr>
        <sz val="10"/>
        <color indexed="8"/>
        <rFont val="標楷體"/>
        <family val="4"/>
      </rPr>
      <t>合計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非住宿</t>
    </r>
    <r>
      <rPr>
        <sz val="10"/>
        <color indexed="8"/>
        <rFont val="Arial"/>
        <family val="2"/>
      </rPr>
      <t>)</t>
    </r>
  </si>
  <si>
    <r>
      <rPr>
        <sz val="14"/>
        <color indexed="8"/>
        <rFont val="標楷體"/>
        <family val="4"/>
      </rPr>
      <t>年</t>
    </r>
  </si>
  <si>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</si>
  <si>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組</t>
    </r>
  </si>
  <si>
    <r>
      <rPr>
        <sz val="14"/>
        <color indexed="8"/>
        <rFont val="標楷體"/>
        <family val="4"/>
      </rPr>
      <t>級</t>
    </r>
  </si>
  <si>
    <r>
      <rPr>
        <sz val="14"/>
        <color indexed="8"/>
        <rFont val="標楷體"/>
        <family val="4"/>
      </rPr>
      <t>別</t>
    </r>
  </si>
  <si>
    <r>
      <rPr>
        <sz val="14"/>
        <color indexed="8"/>
        <rFont val="標楷體"/>
        <family val="4"/>
      </rPr>
      <t>高　一</t>
    </r>
  </si>
  <si>
    <r>
      <rPr>
        <sz val="14"/>
        <color indexed="8"/>
        <rFont val="標楷體"/>
        <family val="4"/>
      </rPr>
      <t>高　二</t>
    </r>
  </si>
  <si>
    <r>
      <rPr>
        <sz val="14"/>
        <color indexed="8"/>
        <rFont val="標楷體"/>
        <family val="4"/>
      </rPr>
      <t>高　三</t>
    </r>
  </si>
  <si>
    <r>
      <rPr>
        <sz val="10"/>
        <color indexed="8"/>
        <rFont val="標楷體"/>
        <family val="4"/>
      </rPr>
      <t>公文依據</t>
    </r>
  </si>
  <si>
    <r>
      <rPr>
        <sz val="12"/>
        <color indexed="8"/>
        <rFont val="標楷體"/>
        <family val="4"/>
      </rPr>
      <t>附註</t>
    </r>
  </si>
  <si>
    <t>正課延伸</t>
  </si>
  <si>
    <t>探索課程</t>
  </si>
  <si>
    <t>校外教學</t>
  </si>
  <si>
    <t>高二</t>
  </si>
  <si>
    <t>畢業</t>
  </si>
  <si>
    <t>紀念冊</t>
  </si>
  <si>
    <r>
      <rPr>
        <sz val="12"/>
        <color indexed="8"/>
        <rFont val="標楷體"/>
        <family val="4"/>
      </rPr>
      <t>學期課業</t>
    </r>
  </si>
  <si>
    <r>
      <rPr>
        <sz val="14"/>
        <color indexed="8"/>
        <rFont val="標楷體"/>
        <family val="4"/>
      </rPr>
      <t>宿舍費</t>
    </r>
  </si>
  <si>
    <r>
      <rPr>
        <sz val="12"/>
        <color indexed="8"/>
        <rFont val="標楷體"/>
        <family val="4"/>
      </rPr>
      <t>家長</t>
    </r>
  </si>
  <si>
    <r>
      <rPr>
        <sz val="12"/>
        <color indexed="8"/>
        <rFont val="標楷體"/>
        <family val="4"/>
      </rPr>
      <t>書籍費</t>
    </r>
  </si>
  <si>
    <r>
      <rPr>
        <sz val="10"/>
        <color indexed="8"/>
        <rFont val="標楷體"/>
        <family val="4"/>
      </rPr>
      <t>冷氣維護</t>
    </r>
  </si>
  <si>
    <r>
      <rPr>
        <sz val="14"/>
        <color indexed="8"/>
        <rFont val="標楷體"/>
        <family val="4"/>
      </rPr>
      <t>實驗費</t>
    </r>
  </si>
  <si>
    <r>
      <rPr>
        <sz val="14"/>
        <color indexed="8"/>
        <rFont val="標楷體"/>
        <family val="4"/>
      </rPr>
      <t>使用費</t>
    </r>
  </si>
  <si>
    <r>
      <rPr>
        <sz val="12"/>
        <color indexed="8"/>
        <rFont val="標楷體"/>
        <family val="4"/>
      </rPr>
      <t>輔導費</t>
    </r>
  </si>
  <si>
    <r>
      <t xml:space="preserve"> </t>
    </r>
    <r>
      <rPr>
        <sz val="12"/>
        <color indexed="8"/>
        <rFont val="標楷體"/>
        <family val="4"/>
      </rPr>
      <t>保險費</t>
    </r>
  </si>
  <si>
    <r>
      <rPr>
        <sz val="12"/>
        <color indexed="8"/>
        <rFont val="標楷體"/>
        <family val="4"/>
      </rPr>
      <t>會費</t>
    </r>
  </si>
  <si>
    <r>
      <rPr>
        <sz val="10"/>
        <color indexed="8"/>
        <rFont val="標楷體"/>
        <family val="4"/>
      </rPr>
      <t>汰換費</t>
    </r>
  </si>
  <si>
    <r>
      <rPr>
        <sz val="14"/>
        <color indexed="8"/>
        <rFont val="標楷體"/>
        <family val="4"/>
      </rPr>
      <t>實   習</t>
    </r>
  </si>
  <si>
    <r>
      <rPr>
        <sz val="14"/>
        <color indexed="8"/>
        <rFont val="標楷體"/>
        <family val="4"/>
      </rPr>
      <t>電  腦</t>
    </r>
  </si>
  <si>
    <r>
      <rPr>
        <sz val="12"/>
        <color indexed="8"/>
        <rFont val="標楷體"/>
        <family val="4"/>
      </rPr>
      <t xml:space="preserve">團體 </t>
    </r>
  </si>
  <si>
    <r>
      <rPr>
        <sz val="8"/>
        <color indexed="8"/>
        <rFont val="標楷體"/>
        <family val="4"/>
      </rPr>
      <t>游泳池水電</t>
    </r>
  </si>
  <si>
    <r>
      <rPr>
        <sz val="8"/>
        <color indexed="8"/>
        <rFont val="標楷體"/>
        <family val="4"/>
      </rPr>
      <t>及維護費</t>
    </r>
  </si>
  <si>
    <t>1~11</t>
  </si>
  <si>
    <t>普通班1</t>
  </si>
  <si>
    <t>12~21</t>
  </si>
  <si>
    <t>普通班2</t>
  </si>
  <si>
    <t>22</t>
  </si>
  <si>
    <t>科學班</t>
  </si>
  <si>
    <t>23</t>
  </si>
  <si>
    <t>語資班</t>
  </si>
  <si>
    <t>24</t>
  </si>
  <si>
    <t>數資班</t>
  </si>
  <si>
    <t>25</t>
  </si>
  <si>
    <t>美術班</t>
  </si>
  <si>
    <t>1~3</t>
  </si>
  <si>
    <t>社會組</t>
  </si>
  <si>
    <t>4~6</t>
  </si>
  <si>
    <t>2類自然組</t>
  </si>
  <si>
    <t>7~21</t>
  </si>
  <si>
    <t>3類自然組</t>
  </si>
  <si>
    <t>7-21</t>
  </si>
  <si>
    <t>教育</t>
  </si>
  <si>
    <t>旅行</t>
  </si>
  <si>
    <t>刊物費</t>
  </si>
  <si>
    <r>
      <rPr>
        <sz val="14"/>
        <color indexed="8"/>
        <rFont val="標楷體"/>
        <family val="4"/>
      </rPr>
      <t>一、教育部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06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09</t>
    </r>
    <r>
      <rPr>
        <sz val="14"/>
        <color indexed="8"/>
        <rFont val="標楷體"/>
        <family val="4"/>
      </rPr>
      <t>日臺教授國部字第</t>
    </r>
    <r>
      <rPr>
        <sz val="14"/>
        <color indexed="8"/>
        <rFont val="Arial"/>
        <family val="2"/>
      </rPr>
      <t>1070057150A</t>
    </r>
    <r>
      <rPr>
        <sz val="14"/>
        <color indexed="8"/>
        <rFont val="標楷體"/>
        <family val="4"/>
      </rPr>
      <t>號公告表一、教育部主管高級中等學校普通科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</rPr>
      <t>學年度雜費及代收代付</t>
    </r>
    <r>
      <rPr>
        <sz val="14"/>
        <color indexed="8"/>
        <rFont val="Arial"/>
        <family val="2"/>
      </rPr>
      <t>(</t>
    </r>
    <r>
      <rPr>
        <sz val="14"/>
        <color indexed="8"/>
        <rFont val="標楷體"/>
        <family val="4"/>
      </rPr>
      <t>使用費</t>
    </r>
    <r>
      <rPr>
        <sz val="14"/>
        <color indexed="8"/>
        <rFont val="Arial"/>
        <family val="2"/>
      </rPr>
      <t>)</t>
    </r>
    <r>
      <rPr>
        <sz val="14"/>
        <color indexed="8"/>
        <rFont val="標楷體"/>
        <family val="4"/>
      </rPr>
      <t>收費數額表。
二、教育部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06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09</t>
    </r>
    <r>
      <rPr>
        <sz val="14"/>
        <color indexed="8"/>
        <rFont val="標楷體"/>
        <family val="4"/>
      </rPr>
      <t>日臺教授國部字第</t>
    </r>
    <r>
      <rPr>
        <sz val="14"/>
        <color indexed="8"/>
        <rFont val="Arial"/>
        <family val="2"/>
      </rPr>
      <t>1070057149A</t>
    </r>
    <r>
      <rPr>
        <sz val="14"/>
        <color indexed="8"/>
        <rFont val="標楷體"/>
        <family val="4"/>
      </rPr>
      <t>號公告「高級中等學校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</rPr>
      <t>學年度學費收費數額表」。
三、</t>
    </r>
    <r>
      <rPr>
        <sz val="14"/>
        <color indexed="8"/>
        <rFont val="Arial"/>
        <family val="2"/>
      </rPr>
      <t>102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11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12</t>
    </r>
    <r>
      <rPr>
        <sz val="14"/>
        <color indexed="8"/>
        <rFont val="標楷體"/>
        <family val="4"/>
      </rPr>
      <t>日「高級中等學校向學生收取費用辦法修正條文」。
四、</t>
    </r>
    <r>
      <rPr>
        <sz val="14"/>
        <color indexed="8"/>
        <rFont val="Arial"/>
        <family val="2"/>
      </rPr>
      <t>106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06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16</t>
    </r>
    <r>
      <rPr>
        <sz val="14"/>
        <color indexed="8"/>
        <rFont val="標楷體"/>
        <family val="4"/>
      </rPr>
      <t>日「臺中市高級中等學校向學生收取費用補充規定」。</t>
    </r>
  </si>
  <si>
    <t xml:space="preserve">  -   </t>
  </si>
  <si>
    <r>
      <rPr>
        <sz val="14"/>
        <color indexed="8"/>
        <rFont val="標楷體"/>
        <family val="4"/>
      </rPr>
      <t>經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21</t>
    </r>
    <r>
      <rPr>
        <sz val="14"/>
        <color indexed="8"/>
        <rFont val="標楷體"/>
        <family val="4"/>
      </rPr>
      <t>日召開之「收取學生代收代辦費」審核委員會會議通過。</t>
    </r>
  </si>
  <si>
    <r>
      <rPr>
        <sz val="18"/>
        <color indexed="8"/>
        <rFont val="標楷體"/>
        <family val="4"/>
      </rPr>
      <t>臺中市立臺中第一高級中等學校</t>
    </r>
    <r>
      <rPr>
        <sz val="18"/>
        <color indexed="8"/>
        <rFont val="Arial"/>
        <family val="2"/>
      </rPr>
      <t>107</t>
    </r>
    <r>
      <rPr>
        <sz val="18"/>
        <color indexed="8"/>
        <rFont val="標楷體"/>
        <family val="4"/>
      </rPr>
      <t>學年度第</t>
    </r>
    <r>
      <rPr>
        <sz val="18"/>
        <color indexed="8"/>
        <rFont val="Arial"/>
        <family val="2"/>
      </rPr>
      <t>2</t>
    </r>
    <r>
      <rPr>
        <sz val="18"/>
        <color indexed="8"/>
        <rFont val="標楷體"/>
        <family val="4"/>
      </rPr>
      <t>學期學雜費及代收代辦費收費標準表</t>
    </r>
  </si>
  <si>
    <r>
      <rPr>
        <sz val="16"/>
        <color indexed="8"/>
        <rFont val="標楷體"/>
        <family val="4"/>
      </rPr>
      <t>上網公告日期：出納組</t>
    </r>
    <r>
      <rPr>
        <sz val="16"/>
        <color indexed="8"/>
        <rFont val="Arial"/>
        <family val="2"/>
      </rPr>
      <t>107</t>
    </r>
    <r>
      <rPr>
        <sz val="16"/>
        <color indexed="8"/>
        <rFont val="標楷體"/>
        <family val="4"/>
      </rPr>
      <t>年</t>
    </r>
    <r>
      <rPr>
        <sz val="16"/>
        <color indexed="8"/>
        <rFont val="Arial"/>
        <family val="2"/>
      </rPr>
      <t>12</t>
    </r>
    <r>
      <rPr>
        <sz val="16"/>
        <color indexed="8"/>
        <rFont val="標楷體"/>
        <family val="4"/>
      </rPr>
      <t>月</t>
    </r>
    <r>
      <rPr>
        <sz val="16"/>
        <color indexed="8"/>
        <rFont val="Arial"/>
        <family val="2"/>
      </rPr>
      <t>22</t>
    </r>
    <r>
      <rPr>
        <sz val="16"/>
        <color indexed="8"/>
        <rFont val="標楷體"/>
        <family val="4"/>
      </rPr>
      <t>日</t>
    </r>
    <r>
      <rPr>
        <sz val="16"/>
        <color indexed="8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</si>
</sst>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\(#,##0\)"/>
    <numFmt numFmtId="178" formatCode="_-* #,##0.0_-;\-* #,##0.0_-;_-* &quot;-&quot;??_-;_-@_-"/>
    <numFmt numFmtId="179" formatCode="_-* #,##0_-;\-* #,##0_-;_-* &quot;-&quot;??_-;_-@_-"/>
    <numFmt numFmtId="180" formatCode="[$-404]AM/PM\ hh:mm:ss"/>
    <numFmt numFmtId="181" formatCode="0.00_);[Red]\(0.00\)"/>
    <numFmt numFmtId="182" formatCode="0.0_);[Red]\(0.0\)"/>
    <numFmt numFmtId="183" formatCode="0_);[Red]\(0\)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Arial"/>
      <family val="2"/>
    </font>
    <font>
      <sz val="10"/>
      <color indexed="8"/>
      <name val="標楷體"/>
      <family val="4"/>
    </font>
    <font>
      <sz val="16"/>
      <color indexed="8"/>
      <name val="Arial"/>
      <family val="2"/>
    </font>
    <font>
      <sz val="16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8"/>
      <color theme="1"/>
      <name val="標楷體"/>
      <family val="4"/>
    </font>
    <font>
      <sz val="16"/>
      <color theme="1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179" fontId="49" fillId="0" borderId="10" xfId="33" applyNumberFormat="1" applyFont="1" applyFill="1" applyBorder="1" applyAlignment="1">
      <alignment horizontal="center" vertical="center"/>
    </xf>
    <xf numFmtId="179" fontId="49" fillId="0" borderId="11" xfId="33" applyNumberFormat="1" applyFont="1" applyFill="1" applyBorder="1" applyAlignment="1">
      <alignment horizontal="center" vertical="center"/>
    </xf>
    <xf numFmtId="179" fontId="49" fillId="0" borderId="12" xfId="33" applyNumberFormat="1" applyFont="1" applyFill="1" applyBorder="1" applyAlignment="1">
      <alignment horizontal="center" vertical="center"/>
    </xf>
    <xf numFmtId="179" fontId="49" fillId="0" borderId="13" xfId="33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177" fontId="49" fillId="0" borderId="14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177" fontId="50" fillId="0" borderId="12" xfId="0" applyNumberFormat="1" applyFont="1" applyFill="1" applyBorder="1" applyAlignment="1">
      <alignment vertical="center" shrinkToFit="1"/>
    </xf>
    <xf numFmtId="177" fontId="51" fillId="0" borderId="12" xfId="0" applyNumberFormat="1" applyFont="1" applyFill="1" applyBorder="1" applyAlignment="1">
      <alignment vertical="center" shrinkToFit="1"/>
    </xf>
    <xf numFmtId="0" fontId="49" fillId="0" borderId="15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77" fontId="49" fillId="0" borderId="16" xfId="0" applyNumberFormat="1" applyFont="1" applyFill="1" applyBorder="1" applyAlignment="1">
      <alignment vertical="center"/>
    </xf>
    <xf numFmtId="49" fontId="49" fillId="0" borderId="12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77" fontId="49" fillId="0" borderId="14" xfId="0" applyNumberFormat="1" applyFont="1" applyFill="1" applyBorder="1" applyAlignment="1">
      <alignment vertical="center"/>
    </xf>
    <xf numFmtId="49" fontId="49" fillId="0" borderId="17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179" fontId="49" fillId="0" borderId="12" xfId="33" applyNumberFormat="1" applyFont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vertical="center"/>
    </xf>
    <xf numFmtId="0" fontId="49" fillId="0" borderId="12" xfId="0" applyFont="1" applyBorder="1" applyAlignment="1">
      <alignment horizontal="center" vertical="center" shrinkToFit="1"/>
    </xf>
    <xf numFmtId="49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49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179" fontId="49" fillId="0" borderId="11" xfId="33" applyNumberFormat="1" applyFont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179" fontId="49" fillId="0" borderId="13" xfId="33" applyNumberFormat="1" applyFont="1" applyBorder="1" applyAlignment="1">
      <alignment horizontal="center" vertical="center"/>
    </xf>
    <xf numFmtId="177" fontId="49" fillId="0" borderId="13" xfId="0" applyNumberFormat="1" applyFont="1" applyFill="1" applyBorder="1" applyAlignment="1">
      <alignment vertical="center"/>
    </xf>
    <xf numFmtId="0" fontId="49" fillId="33" borderId="12" xfId="0" applyFont="1" applyFill="1" applyBorder="1" applyAlignment="1">
      <alignment horizontal="center" vertical="center" shrinkToFit="1"/>
    </xf>
    <xf numFmtId="0" fontId="49" fillId="34" borderId="12" xfId="0" applyFont="1" applyFill="1" applyBorder="1" applyAlignment="1">
      <alignment horizontal="center" vertical="center" shrinkToFit="1"/>
    </xf>
    <xf numFmtId="49" fontId="49" fillId="0" borderId="11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177" fontId="50" fillId="0" borderId="0" xfId="0" applyNumberFormat="1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179" fontId="49" fillId="0" borderId="20" xfId="33" applyNumberFormat="1" applyFont="1" applyFill="1" applyBorder="1" applyAlignment="1">
      <alignment horizontal="center" vertical="center"/>
    </xf>
    <xf numFmtId="179" fontId="49" fillId="0" borderId="21" xfId="33" applyNumberFormat="1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textRotation="255"/>
    </xf>
    <xf numFmtId="0" fontId="49" fillId="0" borderId="17" xfId="0" applyFont="1" applyBorder="1" applyAlignment="1">
      <alignment horizontal="center" vertical="center" textRotation="255"/>
    </xf>
    <xf numFmtId="0" fontId="49" fillId="0" borderId="22" xfId="0" applyFont="1" applyBorder="1" applyAlignment="1">
      <alignment horizontal="center" vertical="center" textRotation="255"/>
    </xf>
    <xf numFmtId="0" fontId="49" fillId="0" borderId="23" xfId="0" applyFont="1" applyBorder="1" applyAlignment="1">
      <alignment horizontal="center" vertical="center" textRotation="255"/>
    </xf>
    <xf numFmtId="0" fontId="49" fillId="0" borderId="1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9" fillId="0" borderId="27" xfId="0" applyFont="1" applyBorder="1" applyAlignment="1">
      <alignment horizontal="left" vertical="center" shrinkToFit="1"/>
    </xf>
    <xf numFmtId="0" fontId="49" fillId="0" borderId="28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="75" zoomScaleNormal="75" zoomScaleSheetLayoutView="75" zoomScalePageLayoutView="0" workbookViewId="0" topLeftCell="A1">
      <selection activeCell="P9" sqref="P9"/>
    </sheetView>
  </sheetViews>
  <sheetFormatPr defaultColWidth="9.00390625" defaultRowHeight="16.5"/>
  <cols>
    <col min="1" max="1" width="5.00390625" style="5" customWidth="1"/>
    <col min="2" max="2" width="8.375" style="6" customWidth="1"/>
    <col min="3" max="3" width="10.375" style="5" customWidth="1"/>
    <col min="4" max="4" width="9.50390625" style="5" customWidth="1"/>
    <col min="5" max="5" width="9.625" style="5" customWidth="1"/>
    <col min="6" max="6" width="9.375" style="7" customWidth="1"/>
    <col min="7" max="7" width="10.00390625" style="8" customWidth="1"/>
    <col min="8" max="8" width="9.875" style="8" customWidth="1"/>
    <col min="9" max="9" width="9.50390625" style="8" customWidth="1"/>
    <col min="10" max="10" width="9.625" style="7" customWidth="1"/>
    <col min="11" max="11" width="9.50390625" style="8" customWidth="1"/>
    <col min="12" max="12" width="8.875" style="8" customWidth="1"/>
    <col min="13" max="13" width="8.00390625" style="9" customWidth="1"/>
    <col min="14" max="14" width="10.50390625" style="8" customWidth="1"/>
    <col min="15" max="15" width="11.125" style="8" customWidth="1"/>
    <col min="16" max="19" width="8.75390625" style="7" customWidth="1"/>
    <col min="20" max="20" width="10.25390625" style="45" customWidth="1"/>
    <col min="21" max="21" width="11.25390625" style="45" customWidth="1"/>
    <col min="22" max="24" width="8.875" style="9" customWidth="1"/>
    <col min="25" max="16384" width="9.00390625" style="10" customWidth="1"/>
  </cols>
  <sheetData>
    <row r="1" spans="1:21" ht="32.25" customHeight="1">
      <c r="A1" s="82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4" s="15" customFormat="1" ht="19.5">
      <c r="A2" s="84" t="s">
        <v>0</v>
      </c>
      <c r="B2" s="85"/>
      <c r="C2" s="86"/>
      <c r="D2" s="11">
        <v>1</v>
      </c>
      <c r="E2" s="11">
        <v>2</v>
      </c>
      <c r="F2" s="11">
        <v>3</v>
      </c>
      <c r="G2" s="12">
        <v>4</v>
      </c>
      <c r="H2" s="11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1">
        <v>11</v>
      </c>
      <c r="O2" s="11">
        <v>12</v>
      </c>
      <c r="P2" s="11">
        <v>13</v>
      </c>
      <c r="Q2" s="11">
        <v>14</v>
      </c>
      <c r="R2" s="11">
        <v>15</v>
      </c>
      <c r="S2" s="56">
        <v>16</v>
      </c>
      <c r="T2" s="13"/>
      <c r="U2" s="13"/>
      <c r="V2" s="14"/>
      <c r="W2" s="14"/>
      <c r="X2" s="14"/>
    </row>
    <row r="3" spans="1:21" ht="24.75" customHeight="1">
      <c r="A3" s="84" t="s">
        <v>1</v>
      </c>
      <c r="B3" s="85"/>
      <c r="C3" s="86"/>
      <c r="D3" s="11" t="s">
        <v>2</v>
      </c>
      <c r="E3" s="11" t="s">
        <v>3</v>
      </c>
      <c r="F3" s="87" t="s">
        <v>4</v>
      </c>
      <c r="G3" s="88"/>
      <c r="H3" s="88"/>
      <c r="I3" s="88"/>
      <c r="J3" s="88"/>
      <c r="K3" s="89"/>
      <c r="L3" s="90" t="s">
        <v>5</v>
      </c>
      <c r="M3" s="91"/>
      <c r="N3" s="91"/>
      <c r="O3" s="91"/>
      <c r="P3" s="91"/>
      <c r="Q3" s="91"/>
      <c r="R3" s="91"/>
      <c r="S3" s="91"/>
      <c r="T3" s="16" t="s">
        <v>6</v>
      </c>
      <c r="U3" s="17" t="s">
        <v>7</v>
      </c>
    </row>
    <row r="4" spans="1:21" ht="24.75" customHeight="1">
      <c r="A4" s="18" t="s">
        <v>8</v>
      </c>
      <c r="B4" s="19" t="s">
        <v>9</v>
      </c>
      <c r="C4" s="18" t="s">
        <v>10</v>
      </c>
      <c r="D4" s="20"/>
      <c r="E4" s="20"/>
      <c r="F4" s="48" t="s">
        <v>35</v>
      </c>
      <c r="G4" s="48" t="s">
        <v>36</v>
      </c>
      <c r="H4" s="46" t="s">
        <v>18</v>
      </c>
      <c r="I4" s="49" t="s">
        <v>24</v>
      </c>
      <c r="J4" s="78" t="s">
        <v>25</v>
      </c>
      <c r="K4" s="49" t="s">
        <v>37</v>
      </c>
      <c r="L4" s="49" t="s">
        <v>26</v>
      </c>
      <c r="M4" s="54" t="s">
        <v>38</v>
      </c>
      <c r="N4" s="80" t="s">
        <v>27</v>
      </c>
      <c r="O4" s="50" t="s">
        <v>28</v>
      </c>
      <c r="P4" s="78" t="s">
        <v>61</v>
      </c>
      <c r="Q4" s="48" t="s">
        <v>59</v>
      </c>
      <c r="R4" s="48" t="s">
        <v>21</v>
      </c>
      <c r="S4" s="59" t="s">
        <v>22</v>
      </c>
      <c r="T4" s="21"/>
      <c r="U4" s="21"/>
    </row>
    <row r="5" spans="1:21" ht="24.75" customHeight="1">
      <c r="A5" s="11" t="s">
        <v>11</v>
      </c>
      <c r="B5" s="22" t="s">
        <v>11</v>
      </c>
      <c r="C5" s="11" t="s">
        <v>12</v>
      </c>
      <c r="D5" s="23"/>
      <c r="E5" s="23"/>
      <c r="F5" s="51" t="s">
        <v>29</v>
      </c>
      <c r="G5" s="51" t="s">
        <v>30</v>
      </c>
      <c r="H5" s="47" t="s">
        <v>19</v>
      </c>
      <c r="I5" s="52" t="s">
        <v>31</v>
      </c>
      <c r="J5" s="79"/>
      <c r="K5" s="52" t="s">
        <v>32</v>
      </c>
      <c r="L5" s="52" t="s">
        <v>33</v>
      </c>
      <c r="M5" s="55" t="s">
        <v>39</v>
      </c>
      <c r="N5" s="81"/>
      <c r="O5" s="53" t="s">
        <v>34</v>
      </c>
      <c r="P5" s="79"/>
      <c r="Q5" s="53" t="s">
        <v>60</v>
      </c>
      <c r="R5" s="53" t="s">
        <v>20</v>
      </c>
      <c r="S5" s="60" t="s">
        <v>23</v>
      </c>
      <c r="T5" s="24"/>
      <c r="U5" s="24"/>
    </row>
    <row r="6" spans="1:21" ht="24.75" customHeight="1">
      <c r="A6" s="63" t="s">
        <v>13</v>
      </c>
      <c r="B6" s="25" t="s">
        <v>40</v>
      </c>
      <c r="C6" s="26" t="s">
        <v>41</v>
      </c>
      <c r="D6" s="27">
        <v>6240</v>
      </c>
      <c r="E6" s="27">
        <v>1740</v>
      </c>
      <c r="F6" s="3">
        <v>80</v>
      </c>
      <c r="G6" s="3" t="s">
        <v>63</v>
      </c>
      <c r="H6" s="1" t="s">
        <v>63</v>
      </c>
      <c r="I6" s="3">
        <v>347</v>
      </c>
      <c r="J6" s="1">
        <v>4810</v>
      </c>
      <c r="K6" s="1">
        <v>175</v>
      </c>
      <c r="L6" s="1">
        <v>100</v>
      </c>
      <c r="M6" s="1">
        <v>102</v>
      </c>
      <c r="N6" s="1">
        <v>1624</v>
      </c>
      <c r="O6" s="1">
        <v>200</v>
      </c>
      <c r="P6" s="1">
        <v>160</v>
      </c>
      <c r="Q6" s="1"/>
      <c r="R6" s="1"/>
      <c r="S6" s="61" t="s">
        <v>63</v>
      </c>
      <c r="T6" s="28">
        <f>SUM(D6:S6)</f>
        <v>15578</v>
      </c>
      <c r="U6" s="28">
        <f>SUM(T6-J6)</f>
        <v>10768</v>
      </c>
    </row>
    <row r="7" spans="1:21" ht="24.75" customHeight="1">
      <c r="A7" s="64"/>
      <c r="B7" s="22" t="s">
        <v>42</v>
      </c>
      <c r="C7" s="29" t="s">
        <v>43</v>
      </c>
      <c r="D7" s="27">
        <v>6240</v>
      </c>
      <c r="E7" s="27">
        <v>1740</v>
      </c>
      <c r="F7" s="3">
        <v>80</v>
      </c>
      <c r="G7" s="3" t="s">
        <v>63</v>
      </c>
      <c r="H7" s="1" t="s">
        <v>63</v>
      </c>
      <c r="I7" s="3">
        <v>347</v>
      </c>
      <c r="J7" s="1">
        <v>4810</v>
      </c>
      <c r="K7" s="1">
        <v>175</v>
      </c>
      <c r="L7" s="1">
        <v>100</v>
      </c>
      <c r="M7" s="1">
        <v>102</v>
      </c>
      <c r="N7" s="3">
        <v>1624</v>
      </c>
      <c r="O7" s="1">
        <v>200</v>
      </c>
      <c r="P7" s="1">
        <v>160</v>
      </c>
      <c r="Q7" s="1"/>
      <c r="R7" s="1"/>
      <c r="S7" s="61" t="s">
        <v>63</v>
      </c>
      <c r="T7" s="28">
        <f aca="true" t="shared" si="0" ref="T7:T25">SUM(D7:S7)</f>
        <v>15578</v>
      </c>
      <c r="U7" s="28">
        <f aca="true" t="shared" si="1" ref="U7:U25">SUM(T7-J7)</f>
        <v>10768</v>
      </c>
    </row>
    <row r="8" spans="1:24" s="33" customFormat="1" ht="24.75" customHeight="1">
      <c r="A8" s="64"/>
      <c r="B8" s="30" t="s">
        <v>44</v>
      </c>
      <c r="C8" s="31" t="s">
        <v>45</v>
      </c>
      <c r="D8" s="27">
        <v>6240</v>
      </c>
      <c r="E8" s="27">
        <v>1740</v>
      </c>
      <c r="F8" s="3">
        <v>80</v>
      </c>
      <c r="G8" s="3">
        <v>550</v>
      </c>
      <c r="H8" s="1">
        <v>1778</v>
      </c>
      <c r="I8" s="1" t="s">
        <v>63</v>
      </c>
      <c r="J8" s="1">
        <v>4810</v>
      </c>
      <c r="K8" s="1">
        <v>175</v>
      </c>
      <c r="L8" s="1">
        <v>100</v>
      </c>
      <c r="M8" s="1">
        <v>102</v>
      </c>
      <c r="N8" s="1">
        <v>1644</v>
      </c>
      <c r="O8" s="1">
        <v>200</v>
      </c>
      <c r="P8" s="1">
        <v>160</v>
      </c>
      <c r="Q8" s="1"/>
      <c r="R8" s="1"/>
      <c r="S8" s="61" t="s">
        <v>63</v>
      </c>
      <c r="T8" s="28">
        <f t="shared" si="0"/>
        <v>17579</v>
      </c>
      <c r="U8" s="28">
        <f t="shared" si="1"/>
        <v>12769</v>
      </c>
      <c r="V8" s="32"/>
      <c r="W8" s="32"/>
      <c r="X8" s="32"/>
    </row>
    <row r="9" spans="1:24" s="33" customFormat="1" ht="24.75" customHeight="1">
      <c r="A9" s="64"/>
      <c r="B9" s="22" t="s">
        <v>46</v>
      </c>
      <c r="C9" s="31" t="s">
        <v>47</v>
      </c>
      <c r="D9" s="27">
        <v>6240</v>
      </c>
      <c r="E9" s="27">
        <v>1740</v>
      </c>
      <c r="F9" s="3">
        <v>80</v>
      </c>
      <c r="G9" s="3">
        <v>400</v>
      </c>
      <c r="H9" s="1" t="s">
        <v>63</v>
      </c>
      <c r="I9" s="1">
        <v>1628</v>
      </c>
      <c r="J9" s="1">
        <v>4810</v>
      </c>
      <c r="K9" s="1">
        <v>175</v>
      </c>
      <c r="L9" s="1">
        <v>100</v>
      </c>
      <c r="M9" s="1">
        <v>102</v>
      </c>
      <c r="N9" s="3">
        <v>1624</v>
      </c>
      <c r="O9" s="1">
        <v>200</v>
      </c>
      <c r="P9" s="1">
        <v>160</v>
      </c>
      <c r="Q9" s="1"/>
      <c r="R9" s="1"/>
      <c r="S9" s="61" t="s">
        <v>63</v>
      </c>
      <c r="T9" s="28">
        <f t="shared" si="0"/>
        <v>17259</v>
      </c>
      <c r="U9" s="28">
        <f t="shared" si="1"/>
        <v>12449</v>
      </c>
      <c r="V9" s="32"/>
      <c r="W9" s="32"/>
      <c r="X9" s="32"/>
    </row>
    <row r="10" spans="1:24" s="33" customFormat="1" ht="24.75" customHeight="1">
      <c r="A10" s="64"/>
      <c r="B10" s="22" t="s">
        <v>48</v>
      </c>
      <c r="C10" s="31" t="s">
        <v>49</v>
      </c>
      <c r="D10" s="27">
        <v>6240</v>
      </c>
      <c r="E10" s="27">
        <v>1740</v>
      </c>
      <c r="F10" s="3">
        <v>80</v>
      </c>
      <c r="G10" s="3">
        <v>550</v>
      </c>
      <c r="H10" s="1" t="s">
        <v>63</v>
      </c>
      <c r="I10" s="1">
        <v>1628</v>
      </c>
      <c r="J10" s="1">
        <v>4810</v>
      </c>
      <c r="K10" s="1">
        <v>175</v>
      </c>
      <c r="L10" s="1">
        <v>100</v>
      </c>
      <c r="M10" s="1">
        <v>102</v>
      </c>
      <c r="N10" s="1">
        <v>1907</v>
      </c>
      <c r="O10" s="1">
        <v>200</v>
      </c>
      <c r="P10" s="1">
        <v>160</v>
      </c>
      <c r="Q10" s="1"/>
      <c r="R10" s="1"/>
      <c r="S10" s="61" t="s">
        <v>63</v>
      </c>
      <c r="T10" s="28">
        <f t="shared" si="0"/>
        <v>17692</v>
      </c>
      <c r="U10" s="28">
        <f t="shared" si="1"/>
        <v>12882</v>
      </c>
      <c r="V10" s="32"/>
      <c r="W10" s="32"/>
      <c r="X10" s="32"/>
    </row>
    <row r="11" spans="1:24" s="33" customFormat="1" ht="24.75" customHeight="1" thickBot="1">
      <c r="A11" s="65"/>
      <c r="B11" s="34" t="s">
        <v>50</v>
      </c>
      <c r="C11" s="35" t="s">
        <v>51</v>
      </c>
      <c r="D11" s="36">
        <v>6240</v>
      </c>
      <c r="E11" s="36">
        <v>1740</v>
      </c>
      <c r="F11" s="2">
        <v>80</v>
      </c>
      <c r="G11" s="2">
        <v>550</v>
      </c>
      <c r="H11" s="2" t="s">
        <v>63</v>
      </c>
      <c r="I11" s="2" t="s">
        <v>63</v>
      </c>
      <c r="J11" s="2">
        <v>4810</v>
      </c>
      <c r="K11" s="2">
        <v>175</v>
      </c>
      <c r="L11" s="2">
        <v>100</v>
      </c>
      <c r="M11" s="2">
        <v>102</v>
      </c>
      <c r="N11" s="2">
        <v>1444</v>
      </c>
      <c r="O11" s="1">
        <v>200</v>
      </c>
      <c r="P11" s="2">
        <v>160</v>
      </c>
      <c r="Q11" s="2"/>
      <c r="R11" s="2"/>
      <c r="S11" s="62" t="s">
        <v>63</v>
      </c>
      <c r="T11" s="37">
        <f t="shared" si="0"/>
        <v>15601</v>
      </c>
      <c r="U11" s="37">
        <f t="shared" si="1"/>
        <v>10791</v>
      </c>
      <c r="V11" s="32"/>
      <c r="W11" s="32"/>
      <c r="X11" s="32"/>
    </row>
    <row r="12" spans="1:24" s="33" customFormat="1" ht="24.75" customHeight="1" thickTop="1">
      <c r="A12" s="66" t="s">
        <v>14</v>
      </c>
      <c r="B12" s="38" t="s">
        <v>52</v>
      </c>
      <c r="C12" s="26" t="s">
        <v>53</v>
      </c>
      <c r="D12" s="39">
        <v>6240</v>
      </c>
      <c r="E12" s="39">
        <v>1740</v>
      </c>
      <c r="F12" s="4">
        <v>80</v>
      </c>
      <c r="G12" s="1" t="s">
        <v>63</v>
      </c>
      <c r="H12" s="1" t="s">
        <v>63</v>
      </c>
      <c r="I12" s="1">
        <v>330</v>
      </c>
      <c r="J12" s="1">
        <v>4810</v>
      </c>
      <c r="K12" s="1">
        <v>175</v>
      </c>
      <c r="L12" s="1">
        <v>100</v>
      </c>
      <c r="M12" s="1">
        <v>102</v>
      </c>
      <c r="N12" s="1">
        <v>1407</v>
      </c>
      <c r="O12" s="1">
        <v>200</v>
      </c>
      <c r="P12" s="1">
        <v>160</v>
      </c>
      <c r="Q12" s="1"/>
      <c r="R12" s="1"/>
      <c r="S12" s="61" t="s">
        <v>63</v>
      </c>
      <c r="T12" s="40">
        <f t="shared" si="0"/>
        <v>15344</v>
      </c>
      <c r="U12" s="40">
        <f t="shared" si="1"/>
        <v>10534</v>
      </c>
      <c r="V12" s="32"/>
      <c r="W12" s="32"/>
      <c r="X12" s="32"/>
    </row>
    <row r="13" spans="1:24" s="33" customFormat="1" ht="24.75" customHeight="1">
      <c r="A13" s="64"/>
      <c r="B13" s="38" t="s">
        <v>54</v>
      </c>
      <c r="C13" s="41" t="s">
        <v>55</v>
      </c>
      <c r="D13" s="27">
        <v>6240</v>
      </c>
      <c r="E13" s="27">
        <v>1740</v>
      </c>
      <c r="F13" s="3">
        <v>320</v>
      </c>
      <c r="G13" s="1" t="s">
        <v>63</v>
      </c>
      <c r="H13" s="1" t="s">
        <v>63</v>
      </c>
      <c r="I13" s="1">
        <v>330</v>
      </c>
      <c r="J13" s="1">
        <v>4810</v>
      </c>
      <c r="K13" s="1">
        <v>175</v>
      </c>
      <c r="L13" s="1">
        <v>100</v>
      </c>
      <c r="M13" s="1">
        <v>102</v>
      </c>
      <c r="N13" s="1">
        <v>1860</v>
      </c>
      <c r="O13" s="1">
        <v>200</v>
      </c>
      <c r="P13" s="1">
        <v>160</v>
      </c>
      <c r="Q13" s="1"/>
      <c r="R13" s="1"/>
      <c r="S13" s="61" t="s">
        <v>63</v>
      </c>
      <c r="T13" s="28">
        <f t="shared" si="0"/>
        <v>16037</v>
      </c>
      <c r="U13" s="28">
        <f t="shared" si="1"/>
        <v>11227</v>
      </c>
      <c r="V13" s="32"/>
      <c r="W13" s="32"/>
      <c r="X13" s="32"/>
    </row>
    <row r="14" spans="1:24" s="33" customFormat="1" ht="24.75" customHeight="1">
      <c r="A14" s="64"/>
      <c r="B14" s="22" t="s">
        <v>56</v>
      </c>
      <c r="C14" s="41" t="s">
        <v>57</v>
      </c>
      <c r="D14" s="27">
        <v>6240</v>
      </c>
      <c r="E14" s="27">
        <v>1740</v>
      </c>
      <c r="F14" s="3">
        <v>320</v>
      </c>
      <c r="G14" s="1" t="s">
        <v>63</v>
      </c>
      <c r="H14" s="1" t="s">
        <v>63</v>
      </c>
      <c r="I14" s="1">
        <v>660</v>
      </c>
      <c r="J14" s="3">
        <v>4810</v>
      </c>
      <c r="K14" s="1">
        <v>175</v>
      </c>
      <c r="L14" s="1">
        <v>100</v>
      </c>
      <c r="M14" s="1">
        <v>102</v>
      </c>
      <c r="N14" s="1">
        <v>2068</v>
      </c>
      <c r="O14" s="1">
        <v>200</v>
      </c>
      <c r="P14" s="1">
        <v>160</v>
      </c>
      <c r="Q14" s="1"/>
      <c r="R14" s="1"/>
      <c r="S14" s="61" t="s">
        <v>63</v>
      </c>
      <c r="T14" s="28">
        <f t="shared" si="0"/>
        <v>16575</v>
      </c>
      <c r="U14" s="28">
        <f t="shared" si="1"/>
        <v>11765</v>
      </c>
      <c r="V14" s="32"/>
      <c r="W14" s="32"/>
      <c r="X14" s="32"/>
    </row>
    <row r="15" spans="1:24" s="33" customFormat="1" ht="24.75" customHeight="1">
      <c r="A15" s="64"/>
      <c r="B15" s="22" t="s">
        <v>44</v>
      </c>
      <c r="C15" s="42" t="s">
        <v>45</v>
      </c>
      <c r="D15" s="27">
        <v>6240</v>
      </c>
      <c r="E15" s="27">
        <v>1740</v>
      </c>
      <c r="F15" s="3">
        <v>320</v>
      </c>
      <c r="G15" s="3" t="s">
        <v>63</v>
      </c>
      <c r="H15" s="1">
        <v>1778</v>
      </c>
      <c r="I15" s="1" t="s">
        <v>63</v>
      </c>
      <c r="J15" s="1">
        <v>4810</v>
      </c>
      <c r="K15" s="1">
        <v>175</v>
      </c>
      <c r="L15" s="1">
        <v>100</v>
      </c>
      <c r="M15" s="1">
        <v>102</v>
      </c>
      <c r="N15" s="1">
        <v>1191</v>
      </c>
      <c r="O15" s="1">
        <v>200</v>
      </c>
      <c r="P15" s="1">
        <v>160</v>
      </c>
      <c r="Q15" s="1"/>
      <c r="R15" s="1"/>
      <c r="S15" s="61" t="s">
        <v>63</v>
      </c>
      <c r="T15" s="28">
        <f t="shared" si="0"/>
        <v>16816</v>
      </c>
      <c r="U15" s="28">
        <f t="shared" si="1"/>
        <v>12006</v>
      </c>
      <c r="V15" s="32"/>
      <c r="W15" s="32"/>
      <c r="X15" s="32"/>
    </row>
    <row r="16" spans="1:24" s="33" customFormat="1" ht="24.75" customHeight="1">
      <c r="A16" s="64"/>
      <c r="B16" s="30" t="s">
        <v>46</v>
      </c>
      <c r="C16" s="29" t="s">
        <v>47</v>
      </c>
      <c r="D16" s="27">
        <v>6240</v>
      </c>
      <c r="E16" s="27">
        <v>1740</v>
      </c>
      <c r="F16" s="3">
        <v>80</v>
      </c>
      <c r="G16" s="1" t="s">
        <v>63</v>
      </c>
      <c r="H16" s="1" t="s">
        <v>63</v>
      </c>
      <c r="I16" s="1">
        <v>1188</v>
      </c>
      <c r="J16" s="1">
        <v>4810</v>
      </c>
      <c r="K16" s="1">
        <v>175</v>
      </c>
      <c r="L16" s="1">
        <v>100</v>
      </c>
      <c r="M16" s="1">
        <v>102</v>
      </c>
      <c r="N16" s="1">
        <v>1407</v>
      </c>
      <c r="O16" s="1">
        <v>200</v>
      </c>
      <c r="P16" s="1">
        <v>160</v>
      </c>
      <c r="Q16" s="1"/>
      <c r="R16" s="1"/>
      <c r="S16" s="61" t="s">
        <v>63</v>
      </c>
      <c r="T16" s="28">
        <f t="shared" si="0"/>
        <v>16202</v>
      </c>
      <c r="U16" s="28">
        <f t="shared" si="1"/>
        <v>11392</v>
      </c>
      <c r="V16" s="32"/>
      <c r="W16" s="32"/>
      <c r="X16" s="32"/>
    </row>
    <row r="17" spans="1:24" s="33" customFormat="1" ht="24.75" customHeight="1">
      <c r="A17" s="64"/>
      <c r="B17" s="30" t="s">
        <v>48</v>
      </c>
      <c r="C17" s="41" t="s">
        <v>49</v>
      </c>
      <c r="D17" s="27">
        <v>6240</v>
      </c>
      <c r="E17" s="27">
        <v>1740</v>
      </c>
      <c r="F17" s="3">
        <v>320</v>
      </c>
      <c r="G17" s="1" t="s">
        <v>63</v>
      </c>
      <c r="H17" s="1" t="s">
        <v>63</v>
      </c>
      <c r="I17" s="1">
        <v>1628</v>
      </c>
      <c r="J17" s="1">
        <v>4810</v>
      </c>
      <c r="K17" s="1">
        <v>175</v>
      </c>
      <c r="L17" s="1">
        <v>100</v>
      </c>
      <c r="M17" s="1">
        <v>102</v>
      </c>
      <c r="N17" s="1">
        <v>1191</v>
      </c>
      <c r="O17" s="1">
        <v>200</v>
      </c>
      <c r="P17" s="1">
        <v>160</v>
      </c>
      <c r="Q17" s="1"/>
      <c r="R17" s="1"/>
      <c r="S17" s="61" t="s">
        <v>63</v>
      </c>
      <c r="T17" s="28">
        <f t="shared" si="0"/>
        <v>16666</v>
      </c>
      <c r="U17" s="28">
        <f t="shared" si="1"/>
        <v>11856</v>
      </c>
      <c r="V17" s="32"/>
      <c r="W17" s="32"/>
      <c r="X17" s="32"/>
    </row>
    <row r="18" spans="1:24" s="33" customFormat="1" ht="24.75" customHeight="1" thickBot="1">
      <c r="A18" s="65"/>
      <c r="B18" s="43" t="s">
        <v>50</v>
      </c>
      <c r="C18" s="35" t="s">
        <v>51</v>
      </c>
      <c r="D18" s="36">
        <v>6240</v>
      </c>
      <c r="E18" s="36">
        <v>1740</v>
      </c>
      <c r="F18" s="2">
        <v>80</v>
      </c>
      <c r="G18" s="2" t="s">
        <v>63</v>
      </c>
      <c r="H18" s="2" t="s">
        <v>63</v>
      </c>
      <c r="I18" s="2" t="s">
        <v>63</v>
      </c>
      <c r="J18" s="2">
        <v>4810</v>
      </c>
      <c r="K18" s="2">
        <v>175</v>
      </c>
      <c r="L18" s="2">
        <v>100</v>
      </c>
      <c r="M18" s="2">
        <v>102</v>
      </c>
      <c r="N18" s="2">
        <v>1407</v>
      </c>
      <c r="O18" s="2">
        <v>200</v>
      </c>
      <c r="P18" s="2">
        <v>160</v>
      </c>
      <c r="Q18" s="2"/>
      <c r="R18" s="2"/>
      <c r="S18" s="62" t="s">
        <v>63</v>
      </c>
      <c r="T18" s="37">
        <f t="shared" si="0"/>
        <v>15014</v>
      </c>
      <c r="U18" s="37">
        <f t="shared" si="1"/>
        <v>10204</v>
      </c>
      <c r="V18" s="32"/>
      <c r="W18" s="32"/>
      <c r="X18" s="32"/>
    </row>
    <row r="19" spans="1:24" s="33" customFormat="1" ht="24.75" customHeight="1" thickTop="1">
      <c r="A19" s="66" t="s">
        <v>15</v>
      </c>
      <c r="B19" s="38" t="s">
        <v>52</v>
      </c>
      <c r="C19" s="57" t="s">
        <v>53</v>
      </c>
      <c r="D19" s="39">
        <v>6240</v>
      </c>
      <c r="E19" s="39">
        <v>1740</v>
      </c>
      <c r="F19" s="4" t="s">
        <v>63</v>
      </c>
      <c r="G19" s="1" t="s">
        <v>63</v>
      </c>
      <c r="H19" s="1" t="s">
        <v>63</v>
      </c>
      <c r="I19" s="1" t="s">
        <v>63</v>
      </c>
      <c r="J19" s="1">
        <v>4810</v>
      </c>
      <c r="K19" s="1">
        <v>175</v>
      </c>
      <c r="L19" s="1">
        <v>100</v>
      </c>
      <c r="M19" s="1">
        <v>102</v>
      </c>
      <c r="N19" s="1">
        <v>1270</v>
      </c>
      <c r="O19" s="1">
        <v>200</v>
      </c>
      <c r="P19" s="1">
        <v>160</v>
      </c>
      <c r="Q19" s="1"/>
      <c r="R19" s="1"/>
      <c r="S19" s="61">
        <v>690</v>
      </c>
      <c r="T19" s="40">
        <f t="shared" si="0"/>
        <v>15487</v>
      </c>
      <c r="U19" s="40">
        <f t="shared" si="1"/>
        <v>10677</v>
      </c>
      <c r="W19" s="32"/>
      <c r="X19" s="32"/>
    </row>
    <row r="20" spans="1:24" s="33" customFormat="1" ht="24.75" customHeight="1">
      <c r="A20" s="64"/>
      <c r="B20" s="22" t="s">
        <v>54</v>
      </c>
      <c r="C20" s="58" t="s">
        <v>55</v>
      </c>
      <c r="D20" s="27">
        <v>6240</v>
      </c>
      <c r="E20" s="27">
        <v>1740</v>
      </c>
      <c r="F20" s="3">
        <v>320</v>
      </c>
      <c r="G20" s="1" t="s">
        <v>63</v>
      </c>
      <c r="H20" s="1" t="s">
        <v>63</v>
      </c>
      <c r="I20" s="1" t="s">
        <v>63</v>
      </c>
      <c r="J20" s="1">
        <v>4810</v>
      </c>
      <c r="K20" s="1">
        <v>175</v>
      </c>
      <c r="L20" s="1">
        <v>100</v>
      </c>
      <c r="M20" s="1">
        <v>102</v>
      </c>
      <c r="N20" s="1">
        <v>1087</v>
      </c>
      <c r="O20" s="1">
        <v>200</v>
      </c>
      <c r="P20" s="1">
        <v>160</v>
      </c>
      <c r="Q20" s="1"/>
      <c r="R20" s="1"/>
      <c r="S20" s="61">
        <v>690</v>
      </c>
      <c r="T20" s="28">
        <f t="shared" si="0"/>
        <v>15624</v>
      </c>
      <c r="U20" s="28">
        <f t="shared" si="1"/>
        <v>10814</v>
      </c>
      <c r="W20" s="32"/>
      <c r="X20" s="32"/>
    </row>
    <row r="21" spans="1:24" s="33" customFormat="1" ht="24.75" customHeight="1">
      <c r="A21" s="64"/>
      <c r="B21" s="22" t="s">
        <v>58</v>
      </c>
      <c r="C21" s="58" t="s">
        <v>57</v>
      </c>
      <c r="D21" s="27">
        <v>6240</v>
      </c>
      <c r="E21" s="27">
        <v>1740</v>
      </c>
      <c r="F21" s="3">
        <v>320</v>
      </c>
      <c r="G21" s="1" t="s">
        <v>63</v>
      </c>
      <c r="H21" s="1" t="s">
        <v>63</v>
      </c>
      <c r="I21" s="1">
        <v>330</v>
      </c>
      <c r="J21" s="1">
        <v>4810</v>
      </c>
      <c r="K21" s="1">
        <v>175</v>
      </c>
      <c r="L21" s="1">
        <v>100</v>
      </c>
      <c r="M21" s="1">
        <v>102</v>
      </c>
      <c r="N21" s="1">
        <v>1087</v>
      </c>
      <c r="O21" s="1">
        <v>200</v>
      </c>
      <c r="P21" s="1">
        <v>160</v>
      </c>
      <c r="Q21" s="1"/>
      <c r="R21" s="1"/>
      <c r="S21" s="61">
        <v>690</v>
      </c>
      <c r="T21" s="28">
        <f t="shared" si="0"/>
        <v>15954</v>
      </c>
      <c r="U21" s="28">
        <f t="shared" si="1"/>
        <v>11144</v>
      </c>
      <c r="W21" s="32"/>
      <c r="X21" s="32"/>
    </row>
    <row r="22" spans="1:24" s="33" customFormat="1" ht="24.75" customHeight="1">
      <c r="A22" s="64"/>
      <c r="B22" s="22" t="s">
        <v>44</v>
      </c>
      <c r="C22" s="42" t="s">
        <v>45</v>
      </c>
      <c r="D22" s="27">
        <v>6240</v>
      </c>
      <c r="E22" s="27">
        <v>1740</v>
      </c>
      <c r="F22" s="3" t="s">
        <v>63</v>
      </c>
      <c r="G22" s="1" t="s">
        <v>63</v>
      </c>
      <c r="H22" s="1" t="s">
        <v>63</v>
      </c>
      <c r="I22" s="1" t="s">
        <v>63</v>
      </c>
      <c r="J22" s="1">
        <v>4810</v>
      </c>
      <c r="K22" s="1">
        <v>175</v>
      </c>
      <c r="L22" s="1">
        <v>100</v>
      </c>
      <c r="M22" s="1">
        <v>0</v>
      </c>
      <c r="N22" s="1">
        <v>258</v>
      </c>
      <c r="O22" s="1">
        <v>200</v>
      </c>
      <c r="P22" s="1">
        <v>160</v>
      </c>
      <c r="Q22" s="1"/>
      <c r="R22" s="1"/>
      <c r="S22" s="61">
        <v>690</v>
      </c>
      <c r="T22" s="28">
        <f t="shared" si="0"/>
        <v>14373</v>
      </c>
      <c r="U22" s="28">
        <f t="shared" si="1"/>
        <v>9563</v>
      </c>
      <c r="V22" s="32"/>
      <c r="W22" s="32"/>
      <c r="X22" s="32"/>
    </row>
    <row r="23" spans="1:24" s="33" customFormat="1" ht="24.75" customHeight="1">
      <c r="A23" s="64"/>
      <c r="B23" s="22" t="s">
        <v>46</v>
      </c>
      <c r="C23" s="29" t="s">
        <v>47</v>
      </c>
      <c r="D23" s="27">
        <v>6240</v>
      </c>
      <c r="E23" s="27">
        <v>1740</v>
      </c>
      <c r="F23" s="3" t="s">
        <v>63</v>
      </c>
      <c r="G23" s="1" t="s">
        <v>63</v>
      </c>
      <c r="H23" s="1" t="s">
        <v>63</v>
      </c>
      <c r="I23" s="1" t="s">
        <v>63</v>
      </c>
      <c r="J23" s="1">
        <v>4810</v>
      </c>
      <c r="K23" s="1">
        <v>175</v>
      </c>
      <c r="L23" s="1">
        <v>100</v>
      </c>
      <c r="M23" s="1">
        <v>102</v>
      </c>
      <c r="N23" s="1">
        <v>1082</v>
      </c>
      <c r="O23" s="1">
        <v>200</v>
      </c>
      <c r="P23" s="1">
        <v>160</v>
      </c>
      <c r="Q23" s="1"/>
      <c r="R23" s="1"/>
      <c r="S23" s="61">
        <v>690</v>
      </c>
      <c r="T23" s="28">
        <f t="shared" si="0"/>
        <v>15299</v>
      </c>
      <c r="U23" s="28">
        <f t="shared" si="1"/>
        <v>10489</v>
      </c>
      <c r="V23" s="32"/>
      <c r="W23" s="32"/>
      <c r="X23" s="32"/>
    </row>
    <row r="24" spans="1:24" s="33" customFormat="1" ht="24.75" customHeight="1">
      <c r="A24" s="64"/>
      <c r="B24" s="22" t="s">
        <v>48</v>
      </c>
      <c r="C24" s="41" t="s">
        <v>49</v>
      </c>
      <c r="D24" s="27">
        <v>6240</v>
      </c>
      <c r="E24" s="27">
        <v>1740</v>
      </c>
      <c r="F24" s="3">
        <v>320</v>
      </c>
      <c r="G24" s="1" t="s">
        <v>63</v>
      </c>
      <c r="H24" s="1" t="s">
        <v>63</v>
      </c>
      <c r="I24" s="1">
        <v>792</v>
      </c>
      <c r="J24" s="1">
        <v>4810</v>
      </c>
      <c r="K24" s="1">
        <v>175</v>
      </c>
      <c r="L24" s="1">
        <v>100</v>
      </c>
      <c r="M24" s="1">
        <v>102</v>
      </c>
      <c r="N24" s="1">
        <v>180</v>
      </c>
      <c r="O24" s="1">
        <v>200</v>
      </c>
      <c r="P24" s="1">
        <v>160</v>
      </c>
      <c r="Q24" s="1"/>
      <c r="R24" s="1"/>
      <c r="S24" s="61">
        <v>690</v>
      </c>
      <c r="T24" s="28">
        <f t="shared" si="0"/>
        <v>15509</v>
      </c>
      <c r="U24" s="28">
        <f t="shared" si="1"/>
        <v>10699</v>
      </c>
      <c r="V24" s="32"/>
      <c r="W24" s="32"/>
      <c r="X24" s="32"/>
    </row>
    <row r="25" spans="1:24" s="33" customFormat="1" ht="24.75" customHeight="1">
      <c r="A25" s="67"/>
      <c r="B25" s="22" t="s">
        <v>50</v>
      </c>
      <c r="C25" s="29" t="s">
        <v>51</v>
      </c>
      <c r="D25" s="27">
        <v>6240</v>
      </c>
      <c r="E25" s="27">
        <v>1740</v>
      </c>
      <c r="F25" s="3" t="s">
        <v>63</v>
      </c>
      <c r="G25" s="1" t="s">
        <v>63</v>
      </c>
      <c r="H25" s="1" t="s">
        <v>63</v>
      </c>
      <c r="I25" s="1">
        <v>792</v>
      </c>
      <c r="J25" s="1">
        <v>4810</v>
      </c>
      <c r="K25" s="1">
        <v>175</v>
      </c>
      <c r="L25" s="1">
        <v>100</v>
      </c>
      <c r="M25" s="1">
        <v>102</v>
      </c>
      <c r="N25" s="1">
        <v>1082</v>
      </c>
      <c r="O25" s="1">
        <v>200</v>
      </c>
      <c r="P25" s="1">
        <v>160</v>
      </c>
      <c r="Q25" s="1"/>
      <c r="R25" s="1"/>
      <c r="S25" s="61">
        <v>690</v>
      </c>
      <c r="T25" s="28">
        <f t="shared" si="0"/>
        <v>16091</v>
      </c>
      <c r="U25" s="28">
        <f t="shared" si="1"/>
        <v>11281</v>
      </c>
      <c r="V25" s="32"/>
      <c r="W25" s="32"/>
      <c r="X25" s="32"/>
    </row>
    <row r="26" spans="1:24" s="33" customFormat="1" ht="22.5" customHeight="1">
      <c r="A26" s="74" t="s">
        <v>16</v>
      </c>
      <c r="B26" s="68" t="s">
        <v>62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32"/>
      <c r="W26" s="32"/>
      <c r="X26" s="32"/>
    </row>
    <row r="27" spans="1:24" s="33" customFormat="1" ht="21" customHeight="1">
      <c r="A27" s="75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32"/>
      <c r="W27" s="32"/>
      <c r="X27" s="32"/>
    </row>
    <row r="28" spans="1:24" s="33" customFormat="1" ht="36.75" customHeight="1">
      <c r="A28" s="75"/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32"/>
      <c r="W28" s="32"/>
      <c r="X28" s="32"/>
    </row>
    <row r="29" spans="1:24" s="33" customFormat="1" ht="33" customHeight="1">
      <c r="A29" s="44" t="s">
        <v>17</v>
      </c>
      <c r="B29" s="92" t="s">
        <v>64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4"/>
      <c r="V29" s="32"/>
      <c r="W29" s="32"/>
      <c r="X29" s="32"/>
    </row>
    <row r="30" spans="10:21" ht="19.5" customHeight="1">
      <c r="J30" s="9"/>
      <c r="M30" s="76" t="s">
        <v>66</v>
      </c>
      <c r="N30" s="77"/>
      <c r="O30" s="77"/>
      <c r="P30" s="77"/>
      <c r="Q30" s="77"/>
      <c r="R30" s="77"/>
      <c r="S30" s="77"/>
      <c r="T30" s="77"/>
      <c r="U30" s="77"/>
    </row>
  </sheetData>
  <sheetProtection/>
  <mergeCells count="15">
    <mergeCell ref="J4:J5"/>
    <mergeCell ref="N4:N5"/>
    <mergeCell ref="P4:P5"/>
    <mergeCell ref="A1:U1"/>
    <mergeCell ref="A3:C3"/>
    <mergeCell ref="F3:K3"/>
    <mergeCell ref="A2:C2"/>
    <mergeCell ref="L3:S3"/>
    <mergeCell ref="A6:A11"/>
    <mergeCell ref="A12:A18"/>
    <mergeCell ref="A19:A25"/>
    <mergeCell ref="B26:U28"/>
    <mergeCell ref="A26:A28"/>
    <mergeCell ref="M30:U30"/>
    <mergeCell ref="B29:U29"/>
  </mergeCells>
  <printOptions/>
  <pageMargins left="0.5905511811023623" right="0.5905511811023623" top="0.5905511811023623" bottom="0.1968503937007874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tcfsh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cashier</dc:creator>
  <cp:keywords/>
  <dc:description/>
  <cp:lastModifiedBy>user</cp:lastModifiedBy>
  <cp:lastPrinted>2017-01-09T08:46:07Z</cp:lastPrinted>
  <dcterms:created xsi:type="dcterms:W3CDTF">2004-12-17T06:04:46Z</dcterms:created>
  <dcterms:modified xsi:type="dcterms:W3CDTF">2018-12-22T08:48:35Z</dcterms:modified>
  <cp:category/>
  <cp:version/>
  <cp:contentType/>
  <cp:contentStatus/>
</cp:coreProperties>
</file>