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8480" windowHeight="5870" activeTab="0"/>
  </bookViews>
  <sheets>
    <sheet name="Sheet1" sheetId="1" r:id="rId1"/>
    <sheet name="Sheet2" sheetId="2" r:id="rId2"/>
  </sheets>
  <definedNames/>
  <calcPr fullCalcOnLoad="1"/>
</workbook>
</file>

<file path=xl/sharedStrings.xml><?xml version="1.0" encoding="utf-8"?>
<sst xmlns="http://schemas.openxmlformats.org/spreadsheetml/2006/main" count="364" uniqueCount="83">
  <si>
    <t>繳費區分</t>
  </si>
  <si>
    <t>美術班</t>
  </si>
  <si>
    <t>普通班</t>
  </si>
  <si>
    <t>高</t>
  </si>
  <si>
    <t>高</t>
  </si>
  <si>
    <t>二</t>
  </si>
  <si>
    <t>社會組</t>
  </si>
  <si>
    <t>三</t>
  </si>
  <si>
    <t>年</t>
  </si>
  <si>
    <t>級</t>
  </si>
  <si>
    <t>班</t>
  </si>
  <si>
    <t>組</t>
  </si>
  <si>
    <t>別</t>
  </si>
  <si>
    <t>家長會費</t>
  </si>
  <si>
    <t>合計(住宿)</t>
  </si>
  <si>
    <t>一</t>
  </si>
  <si>
    <t xml:space="preserve"> 學 費 </t>
  </si>
  <si>
    <t>雜 費</t>
  </si>
  <si>
    <t>實驗費</t>
  </si>
  <si>
    <t>實   習</t>
  </si>
  <si>
    <t>高三學測</t>
  </si>
  <si>
    <t>輔 導 費</t>
  </si>
  <si>
    <t>成績單</t>
  </si>
  <si>
    <t>正課延</t>
  </si>
  <si>
    <t>伸課程</t>
  </si>
  <si>
    <t>學期課業</t>
  </si>
  <si>
    <t>輔導費</t>
  </si>
  <si>
    <t>科學班</t>
  </si>
  <si>
    <t>(使用電腦)</t>
  </si>
  <si>
    <t>電腦實習費</t>
  </si>
  <si>
    <t>(使用網路)</t>
  </si>
  <si>
    <r>
      <t>代</t>
    </r>
    <r>
      <rPr>
        <sz val="12"/>
        <rFont val="新細明體"/>
        <family val="1"/>
      </rPr>
      <t xml:space="preserve"> </t>
    </r>
    <r>
      <rPr>
        <sz val="12"/>
        <rFont val="新細明體"/>
        <family val="1"/>
      </rPr>
      <t xml:space="preserve"> 收</t>
    </r>
    <r>
      <rPr>
        <sz val="12"/>
        <rFont val="新細明體"/>
        <family val="1"/>
      </rPr>
      <t xml:space="preserve">  </t>
    </r>
    <r>
      <rPr>
        <sz val="12"/>
        <rFont val="新細明體"/>
        <family val="1"/>
      </rPr>
      <t>代</t>
    </r>
    <r>
      <rPr>
        <sz val="12"/>
        <rFont val="新細明體"/>
        <family val="1"/>
      </rPr>
      <t xml:space="preserve">  </t>
    </r>
    <r>
      <rPr>
        <sz val="12"/>
        <rFont val="新細明體"/>
        <family val="1"/>
      </rPr>
      <t>付</t>
    </r>
    <r>
      <rPr>
        <sz val="12"/>
        <rFont val="新細明體"/>
        <family val="1"/>
      </rPr>
      <t xml:space="preserve">  </t>
    </r>
    <r>
      <rPr>
        <sz val="12"/>
        <rFont val="新細明體"/>
        <family val="1"/>
      </rPr>
      <t>費</t>
    </r>
    <r>
      <rPr>
        <sz val="12"/>
        <rFont val="新細明體"/>
        <family val="1"/>
      </rPr>
      <t>( 使 用 費)</t>
    </r>
  </si>
  <si>
    <t>宿舍費</t>
  </si>
  <si>
    <t>班級費</t>
  </si>
  <si>
    <t>代            辦         費</t>
  </si>
  <si>
    <t>健康檢</t>
  </si>
  <si>
    <t xml:space="preserve">  查費</t>
  </si>
  <si>
    <t xml:space="preserve"> 郵資</t>
  </si>
  <si>
    <t xml:space="preserve"> 報名費</t>
  </si>
  <si>
    <t>x</t>
  </si>
  <si>
    <t>刊物費</t>
  </si>
  <si>
    <t>數資班</t>
  </si>
  <si>
    <t>語資班</t>
  </si>
  <si>
    <t>合計(非住宿)</t>
  </si>
  <si>
    <t>暑假課業</t>
  </si>
  <si>
    <t>依據</t>
  </si>
  <si>
    <t>公文</t>
  </si>
  <si>
    <t>「高級中等學校向學生收取費用辦法及補充規定」</t>
  </si>
  <si>
    <t>1~11</t>
  </si>
  <si>
    <t>12~21</t>
  </si>
  <si>
    <t>教育部97.12.1台叁字第0970234778C號令及部授教中(二)字第0980516147C號令修正:</t>
  </si>
  <si>
    <t xml:space="preserve">國立臺中第一高級中學一百學年度第一學期學雜費及代收代辦費收費標準表                                                           </t>
  </si>
  <si>
    <r>
      <t>教育部1</t>
    </r>
    <r>
      <rPr>
        <sz val="12"/>
        <rFont val="新細明體"/>
        <family val="1"/>
      </rPr>
      <t>00</t>
    </r>
    <r>
      <rPr>
        <sz val="12"/>
        <rFont val="新細明體"/>
        <family val="1"/>
      </rPr>
      <t>.06.</t>
    </r>
    <r>
      <rPr>
        <sz val="12"/>
        <rFont val="新細明體"/>
        <family val="1"/>
      </rPr>
      <t>27</t>
    </r>
    <r>
      <rPr>
        <sz val="12"/>
        <rFont val="新細明體"/>
        <family val="1"/>
      </rPr>
      <t>部授教中(二)字第</t>
    </r>
    <r>
      <rPr>
        <sz val="12"/>
        <rFont val="新細明體"/>
        <family val="1"/>
      </rPr>
      <t>1000509761</t>
    </r>
    <r>
      <rPr>
        <sz val="12"/>
        <rFont val="新細明體"/>
        <family val="1"/>
      </rPr>
      <t>D號函:</t>
    </r>
  </si>
  <si>
    <t>「國立及臺灣省私立高級中等學校一百學年度學雜費及代收代付費收費標準表」</t>
  </si>
  <si>
    <t>1~2</t>
  </si>
  <si>
    <t>3~4</t>
  </si>
  <si>
    <t>5~21</t>
  </si>
  <si>
    <t>1~4</t>
  </si>
  <si>
    <t>5~7</t>
  </si>
  <si>
    <t>2類自然組</t>
  </si>
  <si>
    <t>3類自然組</t>
  </si>
  <si>
    <t xml:space="preserve">平 安 </t>
  </si>
  <si>
    <t xml:space="preserve"> 險費保</t>
  </si>
  <si>
    <t>附註:依據教育部100.06.27部授教中(二)字第1000509761D號函規定辦理，並經100.  .   召開之「收取學生代收代辦費」審核委員會會議通過。</t>
  </si>
  <si>
    <t>欄位編號</t>
  </si>
  <si>
    <t>P4</t>
  </si>
  <si>
    <t>電腦實習費</t>
  </si>
  <si>
    <t>註冊組：</t>
  </si>
  <si>
    <t>教學組：</t>
  </si>
  <si>
    <t>教務主任：</t>
  </si>
  <si>
    <t>生輔組：</t>
  </si>
  <si>
    <t>訓育組：</t>
  </si>
  <si>
    <t>主團活動組：</t>
  </si>
  <si>
    <t>體育組：</t>
  </si>
  <si>
    <t>衛生組：</t>
  </si>
  <si>
    <t>學務主任：</t>
  </si>
  <si>
    <t>瑋慧小姐：</t>
  </si>
  <si>
    <t>孟芬小姐：</t>
  </si>
  <si>
    <t>會計主任：</t>
  </si>
  <si>
    <t>本彙整收費標準表，請各代收代辦收費主辦單位再次核對是否正確並蓋章確認，如有錯誤亦請在錯誤處直接修正後蓋章。（游泳池費因修繕用不收費）</t>
  </si>
  <si>
    <t>8~21</t>
  </si>
  <si>
    <t>附註:依據教育部100.06.27部授教中(二)字第1000509761D號函規定辦理，並經100年08月16日召開之「收取學生代收代辦費」審核委員會會議通過。</t>
  </si>
  <si>
    <t xml:space="preserve">國立臺中第一高級中學100學年度第一學期學雜費及代收代辦費收費標準表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</si>
</sst>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s>
  <fonts count="12">
    <font>
      <sz val="12"/>
      <name val="新細明體"/>
      <family val="1"/>
    </font>
    <font>
      <sz val="9"/>
      <name val="新細明體"/>
      <family val="1"/>
    </font>
    <font>
      <sz val="10"/>
      <name val="新細明體"/>
      <family val="1"/>
    </font>
    <font>
      <sz val="14"/>
      <name val="新細明體"/>
      <family val="1"/>
    </font>
    <font>
      <sz val="18"/>
      <name val="新細明體"/>
      <family val="1"/>
    </font>
    <font>
      <sz val="14"/>
      <name val="標楷體"/>
      <family val="4"/>
    </font>
    <font>
      <u val="single"/>
      <sz val="12"/>
      <color indexed="12"/>
      <name val="新細明體"/>
      <family val="1"/>
    </font>
    <font>
      <u val="single"/>
      <sz val="12"/>
      <color indexed="36"/>
      <name val="新細明體"/>
      <family val="1"/>
    </font>
    <font>
      <sz val="11"/>
      <name val="新細明體"/>
      <family val="1"/>
    </font>
    <font>
      <sz val="14"/>
      <color indexed="10"/>
      <name val="新細明體"/>
      <family val="1"/>
    </font>
    <font>
      <b/>
      <sz val="14"/>
      <name val="新細明體"/>
      <family val="1"/>
    </font>
    <font>
      <sz val="14"/>
      <color indexed="8"/>
      <name val="新細明體"/>
      <family val="1"/>
    </font>
  </fonts>
  <fills count="4">
    <fill>
      <patternFill/>
    </fill>
    <fill>
      <patternFill patternType="gray125"/>
    </fill>
    <fill>
      <patternFill patternType="solid">
        <fgColor indexed="50"/>
        <bgColor indexed="64"/>
      </patternFill>
    </fill>
    <fill>
      <patternFill patternType="solid">
        <fgColor indexed="13"/>
        <bgColor indexed="64"/>
      </patternFill>
    </fill>
  </fills>
  <borders count="19">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thin"/>
      <bottom style="double"/>
    </border>
    <border diagonalDown="1">
      <left style="thin"/>
      <right style="thin"/>
      <top style="thin"/>
      <bottom>
        <color indexed="63"/>
      </bottom>
      <diagonal style="thin"/>
    </border>
    <border diagonalDown="1">
      <left style="thin"/>
      <right style="thin"/>
      <top style="thin"/>
      <bottom style="thin"/>
      <diagonal style="thin"/>
    </border>
    <border>
      <left style="thin"/>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cellStyleXfs>
  <cellXfs count="75">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Border="1" applyAlignment="1">
      <alignment horizontal="center" vertical="center"/>
    </xf>
    <xf numFmtId="0" fontId="3" fillId="2"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0" fillId="0" borderId="0" xfId="0" applyFont="1" applyBorder="1" applyAlignment="1">
      <alignment vertical="center"/>
    </xf>
    <xf numFmtId="0" fontId="3" fillId="0" borderId="3" xfId="0" applyFont="1" applyFill="1" applyBorder="1" applyAlignment="1">
      <alignment horizontal="center" vertical="center"/>
    </xf>
    <xf numFmtId="0" fontId="0" fillId="0" borderId="3" xfId="0" applyFont="1" applyBorder="1" applyAlignment="1">
      <alignment vertical="center"/>
    </xf>
    <xf numFmtId="0" fontId="3" fillId="3" borderId="2" xfId="0" applyFont="1" applyFill="1" applyBorder="1" applyAlignment="1">
      <alignment horizontal="center" vertical="center"/>
    </xf>
    <xf numFmtId="0" fontId="3" fillId="0" borderId="2" xfId="0" applyFont="1" applyFill="1" applyBorder="1" applyAlignment="1">
      <alignment vertical="center"/>
    </xf>
    <xf numFmtId="0" fontId="0" fillId="0" borderId="1" xfId="0" applyFont="1" applyFill="1" applyBorder="1" applyAlignment="1">
      <alignment horizontal="center" vertical="center"/>
    </xf>
    <xf numFmtId="0" fontId="0" fillId="0" borderId="0" xfId="0" applyFill="1" applyAlignment="1">
      <alignment vertical="center"/>
    </xf>
    <xf numFmtId="0" fontId="0" fillId="0" borderId="2" xfId="0" applyFill="1" applyBorder="1" applyAlignment="1">
      <alignment horizontal="center" vertical="center"/>
    </xf>
    <xf numFmtId="0" fontId="0" fillId="0" borderId="2" xfId="0" applyFont="1" applyFill="1" applyBorder="1" applyAlignment="1">
      <alignment vertical="center"/>
    </xf>
    <xf numFmtId="0" fontId="0" fillId="0" borderId="0" xfId="0" applyFont="1" applyFill="1" applyAlignment="1">
      <alignment vertical="center"/>
    </xf>
    <xf numFmtId="0" fontId="2" fillId="0" borderId="1"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Alignment="1">
      <alignment horizontal="center"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4" fillId="0" borderId="0" xfId="0" applyFont="1" applyAlignment="1">
      <alignment horizontal="center" vertical="center"/>
    </xf>
    <xf numFmtId="0" fontId="2" fillId="0" borderId="2" xfId="0" applyFont="1" applyFill="1" applyBorder="1" applyAlignment="1">
      <alignment vertical="center"/>
    </xf>
    <xf numFmtId="0" fontId="0" fillId="0" borderId="1" xfId="0" applyFont="1" applyBorder="1" applyAlignment="1">
      <alignment vertical="center"/>
    </xf>
    <xf numFmtId="0" fontId="0" fillId="0" borderId="4" xfId="0" applyFont="1" applyBorder="1" applyAlignment="1">
      <alignment vertical="center"/>
    </xf>
    <xf numFmtId="0" fontId="4" fillId="0" borderId="0" xfId="0" applyFont="1" applyFill="1" applyAlignment="1">
      <alignment horizontal="center" vertical="center"/>
    </xf>
    <xf numFmtId="0" fontId="3" fillId="2" borderId="2"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Alignment="1">
      <alignment vertical="center"/>
    </xf>
    <xf numFmtId="0" fontId="2"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0" xfId="0" applyFill="1" applyAlignment="1">
      <alignment horizontal="right" vertical="center"/>
    </xf>
    <xf numFmtId="0" fontId="0" fillId="0" borderId="0" xfId="0" applyAlignment="1">
      <alignment horizontal="left" vertical="center"/>
    </xf>
    <xf numFmtId="0" fontId="0" fillId="0" borderId="0" xfId="0" applyFill="1" applyAlignment="1">
      <alignment horizontal="lef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5" fillId="0" borderId="0" xfId="0" applyFont="1" applyBorder="1" applyAlignment="1">
      <alignment horizontal="left" vertical="center" wrapText="1"/>
    </xf>
    <xf numFmtId="0" fontId="0" fillId="0" borderId="0" xfId="0" applyAlignment="1">
      <alignment vertical="center"/>
    </xf>
    <xf numFmtId="0" fontId="0" fillId="0" borderId="1" xfId="0" applyFont="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2" xfId="0" applyFont="1" applyFill="1" applyBorder="1" applyAlignment="1">
      <alignment horizontal="center" vertical="center"/>
    </xf>
    <xf numFmtId="0" fontId="0" fillId="0" borderId="2" xfId="0" applyFill="1" applyBorder="1" applyAlignment="1">
      <alignment horizontal="center" vertical="center"/>
    </xf>
    <xf numFmtId="0" fontId="3" fillId="0" borderId="2" xfId="0" applyFont="1" applyFill="1" applyBorder="1" applyAlignment="1">
      <alignment horizontal="center" vertical="center"/>
    </xf>
    <xf numFmtId="0" fontId="10" fillId="0" borderId="0" xfId="0" applyFont="1" applyAlignment="1">
      <alignment horizontal="left"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 xfId="0"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0"/>
  <sheetViews>
    <sheetView tabSelected="1" zoomScale="75" zoomScaleNormal="75" workbookViewId="0" topLeftCell="A5">
      <selection activeCell="P26" sqref="P26"/>
    </sheetView>
  </sheetViews>
  <sheetFormatPr defaultColWidth="9.00390625" defaultRowHeight="16.5"/>
  <cols>
    <col min="1" max="1" width="5.00390625" style="2" customWidth="1"/>
    <col min="2" max="2" width="6.50390625" style="2" customWidth="1"/>
    <col min="3" max="3" width="9.00390625" style="2" customWidth="1"/>
    <col min="4" max="4" width="7.00390625" style="2" customWidth="1"/>
    <col min="5" max="5" width="6.625" style="2" customWidth="1"/>
    <col min="6" max="6" width="8.625" style="3" customWidth="1"/>
    <col min="7" max="8" width="12.50390625" style="3" customWidth="1"/>
    <col min="9" max="9" width="9.375" style="3" customWidth="1"/>
    <col min="10" max="10" width="8.875" style="3" customWidth="1"/>
    <col min="11" max="11" width="8.00390625" style="21" customWidth="1"/>
    <col min="12" max="12" width="10.125" style="3" customWidth="1"/>
    <col min="13" max="13" width="8.125" style="3" customWidth="1"/>
    <col min="14" max="14" width="9.875" style="3" customWidth="1"/>
    <col min="15" max="15" width="8.625" style="3" customWidth="1"/>
    <col min="16" max="16" width="9.625" style="3" customWidth="1"/>
    <col min="17" max="17" width="8.125" style="21" customWidth="1"/>
    <col min="18" max="18" width="8.00390625" style="27" customWidth="1"/>
    <col min="19" max="19" width="8.50390625" style="27" customWidth="1"/>
    <col min="20" max="20" width="10.875" style="21" customWidth="1"/>
    <col min="21" max="21" width="12.50390625" style="21" customWidth="1"/>
    <col min="22" max="25" width="8.875" style="21" customWidth="1"/>
  </cols>
  <sheetData>
    <row r="1" ht="19.5">
      <c r="U1" s="48"/>
    </row>
    <row r="2" spans="1:21" ht="24.75">
      <c r="A2" s="63" t="s">
        <v>82</v>
      </c>
      <c r="B2" s="63"/>
      <c r="C2" s="63"/>
      <c r="D2" s="63"/>
      <c r="E2" s="63"/>
      <c r="F2" s="63"/>
      <c r="G2" s="63"/>
      <c r="H2" s="63"/>
      <c r="I2" s="63"/>
      <c r="J2" s="63"/>
      <c r="K2" s="63"/>
      <c r="L2" s="63"/>
      <c r="M2" s="63"/>
      <c r="N2" s="63"/>
      <c r="O2" s="63"/>
      <c r="P2" s="63"/>
      <c r="Q2" s="63"/>
      <c r="R2" s="63"/>
      <c r="S2" s="63"/>
      <c r="T2" s="63"/>
      <c r="U2" s="63"/>
    </row>
    <row r="3" spans="1:21" ht="17.25" customHeight="1">
      <c r="A3" s="30"/>
      <c r="B3" s="30"/>
      <c r="C3" s="30"/>
      <c r="D3" s="30"/>
      <c r="E3" s="30"/>
      <c r="F3" s="30"/>
      <c r="G3" s="34"/>
      <c r="H3" s="34"/>
      <c r="I3" s="30"/>
      <c r="J3" s="30"/>
      <c r="K3" s="30"/>
      <c r="L3" s="30"/>
      <c r="M3" s="30"/>
      <c r="N3" s="34"/>
      <c r="O3" s="34"/>
      <c r="P3" s="34"/>
      <c r="Q3" s="30"/>
      <c r="R3" s="30"/>
      <c r="S3" s="30"/>
      <c r="T3" s="30"/>
      <c r="U3" s="30"/>
    </row>
    <row r="4" spans="1:25" s="37" customFormat="1" ht="19.5">
      <c r="A4" s="64" t="s">
        <v>64</v>
      </c>
      <c r="B4" s="65"/>
      <c r="C4" s="66"/>
      <c r="D4" s="5">
        <v>1</v>
      </c>
      <c r="E4" s="5">
        <v>2</v>
      </c>
      <c r="F4" s="5">
        <v>3</v>
      </c>
      <c r="G4" s="7">
        <v>4</v>
      </c>
      <c r="H4" s="7">
        <v>5</v>
      </c>
      <c r="I4" s="5">
        <v>6</v>
      </c>
      <c r="J4" s="5">
        <v>7</v>
      </c>
      <c r="K4" s="5">
        <v>8</v>
      </c>
      <c r="L4" s="5">
        <v>9</v>
      </c>
      <c r="M4" s="5">
        <v>10</v>
      </c>
      <c r="N4" s="7">
        <v>11</v>
      </c>
      <c r="O4" s="7">
        <v>12</v>
      </c>
      <c r="P4" s="7">
        <v>13</v>
      </c>
      <c r="Q4" s="5">
        <v>14</v>
      </c>
      <c r="R4" s="5">
        <v>15</v>
      </c>
      <c r="S4" s="5">
        <v>16</v>
      </c>
      <c r="T4" s="42"/>
      <c r="U4" s="42"/>
      <c r="V4" s="36"/>
      <c r="W4" s="36"/>
      <c r="X4" s="36"/>
      <c r="Y4" s="36"/>
    </row>
    <row r="5" spans="1:25" s="1" customFormat="1" ht="24.75" customHeight="1">
      <c r="A5" s="64" t="s">
        <v>0</v>
      </c>
      <c r="B5" s="65"/>
      <c r="C5" s="66"/>
      <c r="D5" s="5" t="s">
        <v>16</v>
      </c>
      <c r="E5" s="5" t="s">
        <v>17</v>
      </c>
      <c r="F5" s="67" t="s">
        <v>31</v>
      </c>
      <c r="G5" s="67"/>
      <c r="H5" s="68"/>
      <c r="I5" s="68"/>
      <c r="J5" s="69" t="s">
        <v>34</v>
      </c>
      <c r="K5" s="69"/>
      <c r="L5" s="69"/>
      <c r="M5" s="69"/>
      <c r="N5" s="69"/>
      <c r="O5" s="69"/>
      <c r="P5" s="69"/>
      <c r="Q5" s="69"/>
      <c r="R5" s="68"/>
      <c r="S5" s="22"/>
      <c r="T5" s="23" t="s">
        <v>14</v>
      </c>
      <c r="U5" s="31" t="s">
        <v>43</v>
      </c>
      <c r="V5" s="24"/>
      <c r="W5" s="24"/>
      <c r="X5" s="24"/>
      <c r="Y5" s="24"/>
    </row>
    <row r="6" spans="1:25" s="1" customFormat="1" ht="24.75" customHeight="1">
      <c r="A6" s="4" t="s">
        <v>8</v>
      </c>
      <c r="B6" s="4" t="s">
        <v>10</v>
      </c>
      <c r="C6" s="4" t="s">
        <v>11</v>
      </c>
      <c r="D6" s="43"/>
      <c r="E6" s="43"/>
      <c r="F6" s="8" t="s">
        <v>19</v>
      </c>
      <c r="G6" s="25" t="s">
        <v>66</v>
      </c>
      <c r="H6" s="25" t="s">
        <v>29</v>
      </c>
      <c r="I6" s="20" t="s">
        <v>32</v>
      </c>
      <c r="J6" s="8" t="s">
        <v>33</v>
      </c>
      <c r="K6" s="20" t="s">
        <v>61</v>
      </c>
      <c r="L6" s="20" t="s">
        <v>13</v>
      </c>
      <c r="M6" s="8" t="s">
        <v>40</v>
      </c>
      <c r="N6" s="20" t="s">
        <v>44</v>
      </c>
      <c r="O6" s="20" t="s">
        <v>23</v>
      </c>
      <c r="P6" s="20" t="s">
        <v>25</v>
      </c>
      <c r="Q6" s="20" t="s">
        <v>35</v>
      </c>
      <c r="R6" s="20" t="s">
        <v>22</v>
      </c>
      <c r="S6" s="25" t="s">
        <v>20</v>
      </c>
      <c r="T6" s="40"/>
      <c r="U6" s="40"/>
      <c r="V6" s="24"/>
      <c r="W6" s="24"/>
      <c r="X6" s="24"/>
      <c r="Y6" s="24"/>
    </row>
    <row r="7" spans="1:25" s="1" customFormat="1" ht="24.75" customHeight="1">
      <c r="A7" s="5" t="s">
        <v>9</v>
      </c>
      <c r="B7" s="5" t="s">
        <v>9</v>
      </c>
      <c r="C7" s="5" t="s">
        <v>12</v>
      </c>
      <c r="D7" s="42"/>
      <c r="E7" s="42"/>
      <c r="F7" s="11" t="s">
        <v>18</v>
      </c>
      <c r="G7" s="38" t="s">
        <v>28</v>
      </c>
      <c r="H7" s="38" t="s">
        <v>30</v>
      </c>
      <c r="I7" s="38"/>
      <c r="J7" s="11"/>
      <c r="K7" s="39" t="s">
        <v>62</v>
      </c>
      <c r="L7" s="11"/>
      <c r="M7" s="11"/>
      <c r="N7" s="39" t="s">
        <v>21</v>
      </c>
      <c r="O7" s="39" t="s">
        <v>24</v>
      </c>
      <c r="P7" s="39" t="s">
        <v>26</v>
      </c>
      <c r="Q7" s="39" t="s">
        <v>36</v>
      </c>
      <c r="R7" s="39" t="s">
        <v>37</v>
      </c>
      <c r="S7" s="38" t="s">
        <v>38</v>
      </c>
      <c r="T7" s="41"/>
      <c r="U7" s="41"/>
      <c r="V7" s="24"/>
      <c r="W7" s="24"/>
      <c r="X7" s="24"/>
      <c r="Y7" s="24"/>
    </row>
    <row r="8" spans="1:25" s="1" customFormat="1" ht="24.75" customHeight="1">
      <c r="A8" s="4"/>
      <c r="B8" s="6" t="s">
        <v>48</v>
      </c>
      <c r="C8" s="9" t="s">
        <v>2</v>
      </c>
      <c r="D8" s="6">
        <v>6240</v>
      </c>
      <c r="E8" s="6">
        <v>1740</v>
      </c>
      <c r="F8" s="16">
        <v>80</v>
      </c>
      <c r="G8" s="7">
        <v>620</v>
      </c>
      <c r="H8" s="7">
        <v>120</v>
      </c>
      <c r="I8" s="11">
        <v>4810</v>
      </c>
      <c r="J8" s="11">
        <v>50</v>
      </c>
      <c r="K8" s="11">
        <v>160</v>
      </c>
      <c r="L8" s="11">
        <v>100</v>
      </c>
      <c r="M8" s="11">
        <v>230</v>
      </c>
      <c r="N8" s="71" t="s">
        <v>39</v>
      </c>
      <c r="O8" s="71" t="s">
        <v>39</v>
      </c>
      <c r="P8" s="71" t="s">
        <v>39</v>
      </c>
      <c r="Q8" s="11">
        <v>320</v>
      </c>
      <c r="R8" s="11">
        <v>15</v>
      </c>
      <c r="S8" s="11" t="s">
        <v>39</v>
      </c>
      <c r="T8" s="28">
        <f>SUM(D8:S8)</f>
        <v>14485</v>
      </c>
      <c r="U8" s="28">
        <f aca="true" t="shared" si="0" ref="U8:U27">T8-I8</f>
        <v>9675</v>
      </c>
      <c r="V8" s="24"/>
      <c r="W8" s="24"/>
      <c r="X8" s="24"/>
      <c r="Y8" s="24"/>
    </row>
    <row r="9" spans="1:25" s="1" customFormat="1" ht="24.75" customHeight="1">
      <c r="A9" s="6" t="s">
        <v>3</v>
      </c>
      <c r="B9" s="5" t="s">
        <v>49</v>
      </c>
      <c r="C9" s="5" t="s">
        <v>2</v>
      </c>
      <c r="D9" s="5">
        <v>6240</v>
      </c>
      <c r="E9" s="5">
        <v>1740</v>
      </c>
      <c r="F9" s="7">
        <v>80</v>
      </c>
      <c r="G9" s="11" t="s">
        <v>39</v>
      </c>
      <c r="H9" s="11" t="s">
        <v>39</v>
      </c>
      <c r="I9" s="7">
        <v>4810</v>
      </c>
      <c r="J9" s="11">
        <v>50</v>
      </c>
      <c r="K9" s="7">
        <v>160</v>
      </c>
      <c r="L9" s="7">
        <v>100</v>
      </c>
      <c r="M9" s="7">
        <v>230</v>
      </c>
      <c r="N9" s="71" t="s">
        <v>39</v>
      </c>
      <c r="O9" s="71" t="s">
        <v>39</v>
      </c>
      <c r="P9" s="71" t="s">
        <v>39</v>
      </c>
      <c r="Q9" s="7">
        <v>320</v>
      </c>
      <c r="R9" s="7">
        <v>15</v>
      </c>
      <c r="S9" s="11" t="s">
        <v>39</v>
      </c>
      <c r="T9" s="19">
        <f>SUM(D9:S9)</f>
        <v>13745</v>
      </c>
      <c r="U9" s="19">
        <f t="shared" si="0"/>
        <v>8935</v>
      </c>
      <c r="V9" s="24"/>
      <c r="W9" s="24"/>
      <c r="X9" s="24"/>
      <c r="Y9" s="24"/>
    </row>
    <row r="10" spans="1:25" s="15" customFormat="1" ht="24.75" customHeight="1">
      <c r="A10" s="17"/>
      <c r="B10" s="7">
        <v>22</v>
      </c>
      <c r="C10" s="7" t="s">
        <v>27</v>
      </c>
      <c r="D10" s="5">
        <v>6240</v>
      </c>
      <c r="E10" s="5">
        <v>1740</v>
      </c>
      <c r="F10" s="7">
        <v>80</v>
      </c>
      <c r="G10" s="16">
        <v>620</v>
      </c>
      <c r="H10" s="16">
        <v>120</v>
      </c>
      <c r="I10" s="11">
        <v>4810</v>
      </c>
      <c r="J10" s="11">
        <v>50</v>
      </c>
      <c r="K10" s="11">
        <v>160</v>
      </c>
      <c r="L10" s="7">
        <v>100</v>
      </c>
      <c r="M10" s="7">
        <v>230</v>
      </c>
      <c r="N10" s="71" t="s">
        <v>39</v>
      </c>
      <c r="O10" s="71">
        <v>929</v>
      </c>
      <c r="P10" s="71" t="s">
        <v>39</v>
      </c>
      <c r="Q10" s="7">
        <v>320</v>
      </c>
      <c r="R10" s="11">
        <v>15</v>
      </c>
      <c r="S10" s="11" t="s">
        <v>39</v>
      </c>
      <c r="T10" s="19">
        <f aca="true" t="shared" si="1" ref="T10:T27">SUM(D10:S10)</f>
        <v>15414</v>
      </c>
      <c r="U10" s="19">
        <f t="shared" si="0"/>
        <v>10604</v>
      </c>
      <c r="V10" s="26"/>
      <c r="W10" s="26"/>
      <c r="X10" s="26"/>
      <c r="Y10" s="26"/>
    </row>
    <row r="11" spans="1:25" s="15" customFormat="1" ht="24.75" customHeight="1">
      <c r="A11" s="6"/>
      <c r="B11" s="5">
        <v>23</v>
      </c>
      <c r="C11" s="7" t="s">
        <v>42</v>
      </c>
      <c r="D11" s="5">
        <v>6240</v>
      </c>
      <c r="E11" s="5">
        <v>1740</v>
      </c>
      <c r="F11" s="7">
        <v>80</v>
      </c>
      <c r="G11" s="7">
        <v>430</v>
      </c>
      <c r="H11" s="7">
        <v>120</v>
      </c>
      <c r="I11" s="7">
        <v>4810</v>
      </c>
      <c r="J11" s="11">
        <v>50</v>
      </c>
      <c r="K11" s="7">
        <v>160</v>
      </c>
      <c r="L11" s="7">
        <v>100</v>
      </c>
      <c r="M11" s="7">
        <v>230</v>
      </c>
      <c r="N11" s="71" t="s">
        <v>39</v>
      </c>
      <c r="O11" s="71" t="s">
        <v>39</v>
      </c>
      <c r="P11" s="71">
        <v>1214</v>
      </c>
      <c r="Q11" s="7">
        <v>320</v>
      </c>
      <c r="R11" s="7">
        <v>15</v>
      </c>
      <c r="S11" s="11" t="s">
        <v>39</v>
      </c>
      <c r="T11" s="19">
        <f>SUM(D11:S11)</f>
        <v>15509</v>
      </c>
      <c r="U11" s="19">
        <f t="shared" si="0"/>
        <v>10699</v>
      </c>
      <c r="V11" s="26"/>
      <c r="W11" s="26"/>
      <c r="X11" s="26"/>
      <c r="Y11" s="26"/>
    </row>
    <row r="12" spans="1:25" s="15" customFormat="1" ht="24.75" customHeight="1">
      <c r="A12" s="6"/>
      <c r="B12" s="5">
        <v>24</v>
      </c>
      <c r="C12" s="7" t="s">
        <v>41</v>
      </c>
      <c r="D12" s="5">
        <v>6240</v>
      </c>
      <c r="E12" s="5">
        <v>1740</v>
      </c>
      <c r="F12" s="7">
        <v>80</v>
      </c>
      <c r="G12" s="7">
        <v>430</v>
      </c>
      <c r="H12" s="7">
        <v>120</v>
      </c>
      <c r="I12" s="11">
        <v>4810</v>
      </c>
      <c r="J12" s="11">
        <v>50</v>
      </c>
      <c r="K12" s="11">
        <v>160</v>
      </c>
      <c r="L12" s="7">
        <v>100</v>
      </c>
      <c r="M12" s="7">
        <v>230</v>
      </c>
      <c r="N12" s="71" t="s">
        <v>39</v>
      </c>
      <c r="O12" s="71" t="s">
        <v>39</v>
      </c>
      <c r="P12" s="71">
        <v>1214</v>
      </c>
      <c r="Q12" s="7">
        <v>320</v>
      </c>
      <c r="R12" s="11">
        <v>15</v>
      </c>
      <c r="S12" s="11" t="s">
        <v>39</v>
      </c>
      <c r="T12" s="19">
        <f t="shared" si="1"/>
        <v>15509</v>
      </c>
      <c r="U12" s="19">
        <f t="shared" si="0"/>
        <v>10699</v>
      </c>
      <c r="V12" s="26"/>
      <c r="W12" s="26"/>
      <c r="X12" s="26"/>
      <c r="Y12" s="26"/>
    </row>
    <row r="13" spans="1:25" s="15" customFormat="1" ht="24.75" customHeight="1" thickBot="1">
      <c r="A13" s="12" t="s">
        <v>15</v>
      </c>
      <c r="B13" s="13">
        <v>25</v>
      </c>
      <c r="C13" s="13" t="s">
        <v>1</v>
      </c>
      <c r="D13" s="13">
        <v>6240</v>
      </c>
      <c r="E13" s="13">
        <v>1740</v>
      </c>
      <c r="F13" s="14">
        <v>80</v>
      </c>
      <c r="G13" s="14" t="s">
        <v>39</v>
      </c>
      <c r="H13" s="14" t="s">
        <v>39</v>
      </c>
      <c r="I13" s="7">
        <v>4810</v>
      </c>
      <c r="J13" s="11">
        <v>50</v>
      </c>
      <c r="K13" s="7">
        <v>160</v>
      </c>
      <c r="L13" s="14">
        <v>100</v>
      </c>
      <c r="M13" s="14">
        <v>230</v>
      </c>
      <c r="N13" s="72" t="s">
        <v>39</v>
      </c>
      <c r="O13" s="72" t="s">
        <v>39</v>
      </c>
      <c r="P13" s="72">
        <v>1214</v>
      </c>
      <c r="Q13" s="14">
        <v>320</v>
      </c>
      <c r="R13" s="14">
        <v>15</v>
      </c>
      <c r="S13" s="14" t="s">
        <v>39</v>
      </c>
      <c r="T13" s="29">
        <f t="shared" si="1"/>
        <v>14959</v>
      </c>
      <c r="U13" s="29">
        <f t="shared" si="0"/>
        <v>10149</v>
      </c>
      <c r="V13" s="26"/>
      <c r="W13" s="26"/>
      <c r="X13" s="26"/>
      <c r="Y13" s="26"/>
    </row>
    <row r="14" spans="1:25" s="15" customFormat="1" ht="24.75" customHeight="1" thickBot="1" thickTop="1">
      <c r="A14" s="6" t="s">
        <v>4</v>
      </c>
      <c r="B14" s="9" t="s">
        <v>54</v>
      </c>
      <c r="C14" s="9" t="s">
        <v>6</v>
      </c>
      <c r="D14" s="9">
        <v>6240</v>
      </c>
      <c r="E14" s="9">
        <v>1740</v>
      </c>
      <c r="F14" s="11" t="s">
        <v>39</v>
      </c>
      <c r="G14" s="11" t="s">
        <v>39</v>
      </c>
      <c r="H14" s="11" t="s">
        <v>39</v>
      </c>
      <c r="I14" s="44">
        <v>5463</v>
      </c>
      <c r="J14" s="11">
        <v>50</v>
      </c>
      <c r="K14" s="11">
        <v>160</v>
      </c>
      <c r="L14" s="11">
        <v>100</v>
      </c>
      <c r="M14" s="11">
        <v>130</v>
      </c>
      <c r="N14" s="71">
        <v>1455</v>
      </c>
      <c r="O14" s="73" t="s">
        <v>39</v>
      </c>
      <c r="P14" s="73" t="s">
        <v>39</v>
      </c>
      <c r="Q14" s="11" t="s">
        <v>39</v>
      </c>
      <c r="R14" s="44">
        <v>15</v>
      </c>
      <c r="S14" s="11" t="s">
        <v>39</v>
      </c>
      <c r="T14" s="28">
        <f t="shared" si="1"/>
        <v>15353</v>
      </c>
      <c r="U14" s="29">
        <f t="shared" si="0"/>
        <v>9890</v>
      </c>
      <c r="V14" s="26"/>
      <c r="W14" s="26"/>
      <c r="X14" s="26"/>
      <c r="Y14" s="26"/>
    </row>
    <row r="15" spans="1:25" s="15" customFormat="1" ht="24.75" customHeight="1" thickBot="1" thickTop="1">
      <c r="A15" s="6"/>
      <c r="B15" s="9" t="s">
        <v>55</v>
      </c>
      <c r="C15" s="35" t="s">
        <v>59</v>
      </c>
      <c r="D15" s="9">
        <v>6240</v>
      </c>
      <c r="E15" s="9">
        <v>1740</v>
      </c>
      <c r="F15" s="7">
        <v>320</v>
      </c>
      <c r="G15" s="11" t="s">
        <v>39</v>
      </c>
      <c r="H15" s="11" t="s">
        <v>39</v>
      </c>
      <c r="I15" s="11">
        <v>5463</v>
      </c>
      <c r="J15" s="11">
        <v>50</v>
      </c>
      <c r="K15" s="7">
        <v>160</v>
      </c>
      <c r="L15" s="11">
        <v>100</v>
      </c>
      <c r="M15" s="11">
        <v>130</v>
      </c>
      <c r="N15" s="71">
        <v>1164</v>
      </c>
      <c r="O15" s="71" t="s">
        <v>39</v>
      </c>
      <c r="P15" s="71" t="s">
        <v>39</v>
      </c>
      <c r="Q15" s="11" t="s">
        <v>39</v>
      </c>
      <c r="R15" s="7">
        <v>15</v>
      </c>
      <c r="S15" s="11" t="s">
        <v>39</v>
      </c>
      <c r="T15" s="28">
        <f>SUM(D15:S15)</f>
        <v>15382</v>
      </c>
      <c r="U15" s="28">
        <f t="shared" si="0"/>
        <v>9919</v>
      </c>
      <c r="V15" s="26"/>
      <c r="W15" s="26"/>
      <c r="X15" s="26"/>
      <c r="Y15" s="26"/>
    </row>
    <row r="16" spans="1:25" s="15" customFormat="1" ht="24.75" customHeight="1" thickBot="1" thickTop="1">
      <c r="A16" s="6"/>
      <c r="B16" s="5" t="s">
        <v>56</v>
      </c>
      <c r="C16" s="35" t="s">
        <v>60</v>
      </c>
      <c r="D16" s="5">
        <v>6240</v>
      </c>
      <c r="E16" s="5">
        <v>1740</v>
      </c>
      <c r="F16" s="7">
        <v>320</v>
      </c>
      <c r="G16" s="11" t="s">
        <v>39</v>
      </c>
      <c r="H16" s="11" t="s">
        <v>39</v>
      </c>
      <c r="I16" s="44">
        <v>5463</v>
      </c>
      <c r="J16" s="11">
        <v>50</v>
      </c>
      <c r="K16" s="11">
        <v>160</v>
      </c>
      <c r="L16" s="7">
        <v>100</v>
      </c>
      <c r="M16" s="11">
        <v>130</v>
      </c>
      <c r="N16" s="71">
        <v>1261</v>
      </c>
      <c r="O16" s="71" t="s">
        <v>39</v>
      </c>
      <c r="P16" s="74">
        <v>303</v>
      </c>
      <c r="Q16" s="11" t="s">
        <v>39</v>
      </c>
      <c r="R16" s="11">
        <v>15</v>
      </c>
      <c r="S16" s="11" t="s">
        <v>39</v>
      </c>
      <c r="T16" s="19">
        <f t="shared" si="1"/>
        <v>15782</v>
      </c>
      <c r="U16" s="29">
        <f t="shared" si="0"/>
        <v>10319</v>
      </c>
      <c r="V16" s="26"/>
      <c r="W16" s="26"/>
      <c r="X16" s="26"/>
      <c r="Y16" s="26"/>
    </row>
    <row r="17" spans="1:25" s="15" customFormat="1" ht="24.75" customHeight="1" thickBot="1" thickTop="1">
      <c r="A17" s="6"/>
      <c r="B17" s="5">
        <v>22</v>
      </c>
      <c r="C17" s="18" t="s">
        <v>27</v>
      </c>
      <c r="D17" s="5">
        <v>6240</v>
      </c>
      <c r="E17" s="5">
        <v>1740</v>
      </c>
      <c r="F17" s="7">
        <v>320</v>
      </c>
      <c r="G17" s="7">
        <v>620</v>
      </c>
      <c r="H17" s="7">
        <v>120</v>
      </c>
      <c r="I17" s="11">
        <v>5463</v>
      </c>
      <c r="J17" s="11">
        <v>50</v>
      </c>
      <c r="K17" s="7">
        <v>160</v>
      </c>
      <c r="L17" s="7">
        <v>100</v>
      </c>
      <c r="M17" s="11">
        <v>130</v>
      </c>
      <c r="N17" s="71">
        <v>1455</v>
      </c>
      <c r="O17" s="71">
        <v>929</v>
      </c>
      <c r="P17" s="71" t="s">
        <v>39</v>
      </c>
      <c r="Q17" s="11" t="s">
        <v>39</v>
      </c>
      <c r="R17" s="7">
        <v>15</v>
      </c>
      <c r="S17" s="11" t="s">
        <v>39</v>
      </c>
      <c r="T17" s="19">
        <f t="shared" si="1"/>
        <v>17342</v>
      </c>
      <c r="U17" s="19">
        <f t="shared" si="0"/>
        <v>11879</v>
      </c>
      <c r="V17" s="26"/>
      <c r="W17" s="26"/>
      <c r="X17" s="26"/>
      <c r="Y17" s="26"/>
    </row>
    <row r="18" spans="1:25" s="15" customFormat="1" ht="24.75" customHeight="1" thickTop="1">
      <c r="A18" s="6"/>
      <c r="B18" s="7">
        <v>23</v>
      </c>
      <c r="C18" s="5" t="s">
        <v>42</v>
      </c>
      <c r="D18" s="5">
        <v>6240</v>
      </c>
      <c r="E18" s="5">
        <v>1740</v>
      </c>
      <c r="F18" s="7" t="s">
        <v>39</v>
      </c>
      <c r="G18" s="11" t="s">
        <v>39</v>
      </c>
      <c r="H18" s="11" t="s">
        <v>39</v>
      </c>
      <c r="I18" s="44">
        <v>5463</v>
      </c>
      <c r="J18" s="11">
        <v>50</v>
      </c>
      <c r="K18" s="11">
        <v>160</v>
      </c>
      <c r="L18" s="7">
        <v>100</v>
      </c>
      <c r="M18" s="11">
        <v>130</v>
      </c>
      <c r="N18" s="71">
        <v>1455</v>
      </c>
      <c r="O18" s="71" t="s">
        <v>39</v>
      </c>
      <c r="P18" s="71">
        <v>1214</v>
      </c>
      <c r="Q18" s="11" t="s">
        <v>39</v>
      </c>
      <c r="R18" s="11">
        <v>15</v>
      </c>
      <c r="S18" s="11" t="s">
        <v>39</v>
      </c>
      <c r="T18" s="19">
        <f t="shared" si="1"/>
        <v>16567</v>
      </c>
      <c r="U18" s="19">
        <f t="shared" si="0"/>
        <v>11104</v>
      </c>
      <c r="V18" s="26"/>
      <c r="W18" s="26"/>
      <c r="X18" s="26"/>
      <c r="Y18" s="26"/>
    </row>
    <row r="19" spans="1:25" s="15" customFormat="1" ht="24.75" customHeight="1" thickBot="1">
      <c r="A19" s="6"/>
      <c r="B19" s="7">
        <v>24</v>
      </c>
      <c r="C19" s="10" t="s">
        <v>41</v>
      </c>
      <c r="D19" s="5">
        <v>6240</v>
      </c>
      <c r="E19" s="5">
        <v>1740</v>
      </c>
      <c r="F19" s="7">
        <v>320</v>
      </c>
      <c r="G19" s="11" t="s">
        <v>39</v>
      </c>
      <c r="H19" s="11" t="s">
        <v>39</v>
      </c>
      <c r="I19" s="11">
        <v>5463</v>
      </c>
      <c r="J19" s="11">
        <v>50</v>
      </c>
      <c r="K19" s="7">
        <v>160</v>
      </c>
      <c r="L19" s="7">
        <v>100</v>
      </c>
      <c r="M19" s="11">
        <v>130</v>
      </c>
      <c r="N19" s="71">
        <v>1455</v>
      </c>
      <c r="O19" s="71" t="s">
        <v>39</v>
      </c>
      <c r="P19" s="71">
        <v>1214</v>
      </c>
      <c r="Q19" s="11" t="s">
        <v>39</v>
      </c>
      <c r="R19" s="7">
        <v>15</v>
      </c>
      <c r="S19" s="11" t="s">
        <v>39</v>
      </c>
      <c r="T19" s="19">
        <f t="shared" si="1"/>
        <v>16887</v>
      </c>
      <c r="U19" s="19">
        <f t="shared" si="0"/>
        <v>11424</v>
      </c>
      <c r="V19" s="26"/>
      <c r="W19" s="26"/>
      <c r="X19" s="26"/>
      <c r="Y19" s="26"/>
    </row>
    <row r="20" spans="1:25" s="15" customFormat="1" ht="24.75" customHeight="1" thickBot="1" thickTop="1">
      <c r="A20" s="12" t="s">
        <v>5</v>
      </c>
      <c r="B20" s="14">
        <v>25</v>
      </c>
      <c r="C20" s="13" t="s">
        <v>1</v>
      </c>
      <c r="D20" s="13">
        <v>6240</v>
      </c>
      <c r="E20" s="13">
        <v>1740</v>
      </c>
      <c r="F20" s="14" t="s">
        <v>39</v>
      </c>
      <c r="G20" s="14" t="s">
        <v>39</v>
      </c>
      <c r="H20" s="14" t="s">
        <v>39</v>
      </c>
      <c r="I20" s="44">
        <v>5463</v>
      </c>
      <c r="J20" s="11">
        <v>50</v>
      </c>
      <c r="K20" s="11">
        <v>160</v>
      </c>
      <c r="L20" s="14">
        <v>100</v>
      </c>
      <c r="M20" s="14">
        <v>130</v>
      </c>
      <c r="N20" s="71">
        <v>1455</v>
      </c>
      <c r="O20" s="72" t="s">
        <v>39</v>
      </c>
      <c r="P20" s="72">
        <v>1214</v>
      </c>
      <c r="Q20" s="14" t="s">
        <v>39</v>
      </c>
      <c r="R20" s="14">
        <v>15</v>
      </c>
      <c r="S20" s="14" t="s">
        <v>39</v>
      </c>
      <c r="T20" s="29">
        <f t="shared" si="1"/>
        <v>16567</v>
      </c>
      <c r="U20" s="29">
        <f t="shared" si="0"/>
        <v>11104</v>
      </c>
      <c r="V20" s="26"/>
      <c r="W20" s="26"/>
      <c r="X20" s="26"/>
      <c r="Y20" s="26"/>
    </row>
    <row r="21" spans="1:25" s="15" customFormat="1" ht="24.75" customHeight="1" thickBot="1" thickTop="1">
      <c r="A21" s="6" t="s">
        <v>4</v>
      </c>
      <c r="B21" s="9" t="s">
        <v>57</v>
      </c>
      <c r="C21" s="9" t="s">
        <v>6</v>
      </c>
      <c r="D21" s="9">
        <v>6240</v>
      </c>
      <c r="E21" s="9">
        <v>1740</v>
      </c>
      <c r="F21" s="11" t="s">
        <v>39</v>
      </c>
      <c r="G21" s="11" t="s">
        <v>39</v>
      </c>
      <c r="H21" s="11" t="s">
        <v>39</v>
      </c>
      <c r="I21" s="11">
        <v>5463</v>
      </c>
      <c r="J21" s="11">
        <v>50</v>
      </c>
      <c r="K21" s="7">
        <v>160</v>
      </c>
      <c r="L21" s="11">
        <v>100</v>
      </c>
      <c r="M21" s="11">
        <v>130</v>
      </c>
      <c r="N21" s="71">
        <v>1455</v>
      </c>
      <c r="O21" s="73" t="s">
        <v>39</v>
      </c>
      <c r="P21" s="71">
        <v>1214</v>
      </c>
      <c r="Q21" s="44" t="s">
        <v>39</v>
      </c>
      <c r="R21" s="44">
        <v>15</v>
      </c>
      <c r="S21" s="11">
        <v>950</v>
      </c>
      <c r="T21" s="28">
        <f t="shared" si="1"/>
        <v>17517</v>
      </c>
      <c r="U21" s="28">
        <f t="shared" si="0"/>
        <v>12054</v>
      </c>
      <c r="V21" s="26"/>
      <c r="W21" s="26"/>
      <c r="X21" s="26"/>
      <c r="Y21" s="26"/>
    </row>
    <row r="22" spans="1:25" s="15" customFormat="1" ht="24.75" customHeight="1" thickBot="1" thickTop="1">
      <c r="A22" s="6"/>
      <c r="B22" s="9" t="s">
        <v>58</v>
      </c>
      <c r="C22" s="35" t="s">
        <v>59</v>
      </c>
      <c r="D22" s="9">
        <v>6240</v>
      </c>
      <c r="E22" s="9">
        <v>1740</v>
      </c>
      <c r="F22" s="7">
        <v>320</v>
      </c>
      <c r="G22" s="11" t="s">
        <v>39</v>
      </c>
      <c r="H22" s="11" t="s">
        <v>39</v>
      </c>
      <c r="I22" s="44">
        <v>5463</v>
      </c>
      <c r="J22" s="11">
        <v>50</v>
      </c>
      <c r="K22" s="11">
        <v>160</v>
      </c>
      <c r="L22" s="11">
        <v>100</v>
      </c>
      <c r="M22" s="11">
        <v>130</v>
      </c>
      <c r="N22" s="71">
        <v>1261</v>
      </c>
      <c r="O22" s="71" t="s">
        <v>39</v>
      </c>
      <c r="P22" s="71">
        <v>1214</v>
      </c>
      <c r="Q22" s="44" t="s">
        <v>39</v>
      </c>
      <c r="R22" s="11">
        <v>15</v>
      </c>
      <c r="S22" s="11">
        <v>950</v>
      </c>
      <c r="T22" s="29">
        <f>SUM(D22:S22)</f>
        <v>17643</v>
      </c>
      <c r="U22" s="29">
        <f t="shared" si="0"/>
        <v>12180</v>
      </c>
      <c r="V22" s="26"/>
      <c r="W22" s="26"/>
      <c r="X22" s="26"/>
      <c r="Y22" s="26"/>
    </row>
    <row r="23" spans="1:25" s="15" customFormat="1" ht="24.75" customHeight="1" thickBot="1" thickTop="1">
      <c r="A23" s="6"/>
      <c r="B23" s="5" t="s">
        <v>80</v>
      </c>
      <c r="C23" s="35" t="s">
        <v>60</v>
      </c>
      <c r="D23" s="5">
        <v>6240</v>
      </c>
      <c r="E23" s="5">
        <v>1740</v>
      </c>
      <c r="F23" s="7">
        <v>320</v>
      </c>
      <c r="G23" s="11" t="s">
        <v>39</v>
      </c>
      <c r="H23" s="11" t="s">
        <v>39</v>
      </c>
      <c r="I23" s="11">
        <v>5463</v>
      </c>
      <c r="J23" s="11">
        <v>50</v>
      </c>
      <c r="K23" s="7">
        <v>160</v>
      </c>
      <c r="L23" s="7">
        <v>100</v>
      </c>
      <c r="M23" s="11">
        <v>130</v>
      </c>
      <c r="N23" s="71">
        <v>1455</v>
      </c>
      <c r="O23" s="71" t="s">
        <v>39</v>
      </c>
      <c r="P23" s="71">
        <v>1214</v>
      </c>
      <c r="Q23" s="11" t="s">
        <v>39</v>
      </c>
      <c r="R23" s="7">
        <v>15</v>
      </c>
      <c r="S23" s="11">
        <v>950</v>
      </c>
      <c r="T23" s="19">
        <f t="shared" si="1"/>
        <v>17837</v>
      </c>
      <c r="U23" s="19">
        <f t="shared" si="0"/>
        <v>12374</v>
      </c>
      <c r="V23" s="26"/>
      <c r="W23" s="26"/>
      <c r="X23" s="26"/>
      <c r="Y23" s="26"/>
    </row>
    <row r="24" spans="1:25" s="15" customFormat="1" ht="24.75" customHeight="1" thickTop="1">
      <c r="A24" s="6"/>
      <c r="B24" s="5">
        <v>22</v>
      </c>
      <c r="C24" s="18" t="s">
        <v>27</v>
      </c>
      <c r="D24" s="5">
        <v>6240</v>
      </c>
      <c r="E24" s="5">
        <v>1740</v>
      </c>
      <c r="F24" s="7" t="s">
        <v>39</v>
      </c>
      <c r="G24" s="11" t="s">
        <v>39</v>
      </c>
      <c r="H24" s="11" t="s">
        <v>39</v>
      </c>
      <c r="I24" s="44">
        <v>5463</v>
      </c>
      <c r="J24" s="11">
        <v>50</v>
      </c>
      <c r="K24" s="11">
        <v>160</v>
      </c>
      <c r="L24" s="7">
        <v>100</v>
      </c>
      <c r="M24" s="11">
        <v>130</v>
      </c>
      <c r="N24" s="71" t="s">
        <v>39</v>
      </c>
      <c r="O24" s="71" t="s">
        <v>39</v>
      </c>
      <c r="P24" s="71" t="s">
        <v>39</v>
      </c>
      <c r="Q24" s="11" t="s">
        <v>39</v>
      </c>
      <c r="R24" s="11">
        <v>15</v>
      </c>
      <c r="S24" s="11">
        <v>950</v>
      </c>
      <c r="T24" s="19">
        <f t="shared" si="1"/>
        <v>14848</v>
      </c>
      <c r="U24" s="19">
        <f t="shared" si="0"/>
        <v>9385</v>
      </c>
      <c r="V24" s="26"/>
      <c r="W24" s="26"/>
      <c r="X24" s="26"/>
      <c r="Y24" s="26"/>
    </row>
    <row r="25" spans="1:25" s="15" customFormat="1" ht="24.75" customHeight="1" thickBot="1">
      <c r="A25" s="6"/>
      <c r="B25" s="5">
        <v>23</v>
      </c>
      <c r="C25" s="5" t="s">
        <v>42</v>
      </c>
      <c r="D25" s="5">
        <v>6240</v>
      </c>
      <c r="E25" s="5">
        <v>1740</v>
      </c>
      <c r="F25" s="7" t="s">
        <v>39</v>
      </c>
      <c r="G25" s="11" t="s">
        <v>39</v>
      </c>
      <c r="H25" s="11" t="s">
        <v>39</v>
      </c>
      <c r="I25" s="11">
        <v>5463</v>
      </c>
      <c r="J25" s="11">
        <v>50</v>
      </c>
      <c r="K25" s="7">
        <v>160</v>
      </c>
      <c r="L25" s="7">
        <v>100</v>
      </c>
      <c r="M25" s="11">
        <v>130</v>
      </c>
      <c r="N25" s="71">
        <v>1455</v>
      </c>
      <c r="O25" s="71">
        <v>929</v>
      </c>
      <c r="P25" s="71" t="s">
        <v>39</v>
      </c>
      <c r="Q25" s="11" t="s">
        <v>39</v>
      </c>
      <c r="R25" s="7">
        <v>15</v>
      </c>
      <c r="S25" s="11">
        <v>950</v>
      </c>
      <c r="T25" s="19">
        <f t="shared" si="1"/>
        <v>17232</v>
      </c>
      <c r="U25" s="19">
        <f t="shared" si="0"/>
        <v>11769</v>
      </c>
      <c r="V25" s="26"/>
      <c r="W25" s="26"/>
      <c r="X25" s="26"/>
      <c r="Y25" s="26"/>
    </row>
    <row r="26" spans="1:25" s="15" customFormat="1" ht="24.75" customHeight="1" thickTop="1">
      <c r="A26" s="6"/>
      <c r="B26" s="5">
        <v>24</v>
      </c>
      <c r="C26" s="10" t="s">
        <v>41</v>
      </c>
      <c r="D26" s="5">
        <v>6240</v>
      </c>
      <c r="E26" s="5">
        <v>1740</v>
      </c>
      <c r="F26" s="7">
        <v>320</v>
      </c>
      <c r="G26" s="11" t="s">
        <v>39</v>
      </c>
      <c r="H26" s="11" t="s">
        <v>39</v>
      </c>
      <c r="I26" s="44">
        <v>5463</v>
      </c>
      <c r="J26" s="11">
        <v>50</v>
      </c>
      <c r="K26" s="11">
        <v>160</v>
      </c>
      <c r="L26" s="7">
        <v>100</v>
      </c>
      <c r="M26" s="11">
        <v>130</v>
      </c>
      <c r="N26" s="71">
        <v>1455</v>
      </c>
      <c r="O26" s="71">
        <v>929</v>
      </c>
      <c r="P26" s="71" t="s">
        <v>39</v>
      </c>
      <c r="Q26" s="11" t="s">
        <v>39</v>
      </c>
      <c r="R26" s="11">
        <v>15</v>
      </c>
      <c r="S26" s="11">
        <v>950</v>
      </c>
      <c r="T26" s="19">
        <f t="shared" si="1"/>
        <v>17552</v>
      </c>
      <c r="U26" s="19">
        <f t="shared" si="0"/>
        <v>12089</v>
      </c>
      <c r="V26" s="26"/>
      <c r="W26" s="26"/>
      <c r="X26" s="26"/>
      <c r="Y26" s="26"/>
    </row>
    <row r="27" spans="1:25" s="15" customFormat="1" ht="24.75" customHeight="1">
      <c r="A27" s="6" t="s">
        <v>7</v>
      </c>
      <c r="B27" s="5">
        <v>25</v>
      </c>
      <c r="C27" s="5" t="s">
        <v>1</v>
      </c>
      <c r="D27" s="5">
        <v>6240</v>
      </c>
      <c r="E27" s="5">
        <v>1740</v>
      </c>
      <c r="F27" s="7" t="s">
        <v>39</v>
      </c>
      <c r="G27" s="11" t="s">
        <v>39</v>
      </c>
      <c r="H27" s="11" t="s">
        <v>39</v>
      </c>
      <c r="I27" s="11">
        <v>5463</v>
      </c>
      <c r="J27" s="11">
        <v>50</v>
      </c>
      <c r="K27" s="7">
        <v>160</v>
      </c>
      <c r="L27" s="7">
        <v>100</v>
      </c>
      <c r="M27" s="11">
        <v>130</v>
      </c>
      <c r="N27" s="71">
        <v>1455</v>
      </c>
      <c r="O27" s="71">
        <v>929</v>
      </c>
      <c r="P27" s="71" t="s">
        <v>39</v>
      </c>
      <c r="Q27" s="11" t="s">
        <v>39</v>
      </c>
      <c r="R27" s="7">
        <v>15</v>
      </c>
      <c r="S27" s="11">
        <v>950</v>
      </c>
      <c r="T27" s="19">
        <f t="shared" si="1"/>
        <v>17232</v>
      </c>
      <c r="U27" s="19">
        <f t="shared" si="0"/>
        <v>11769</v>
      </c>
      <c r="V27" s="26"/>
      <c r="W27" s="26"/>
      <c r="X27" s="26"/>
      <c r="Y27" s="26"/>
    </row>
    <row r="28" spans="1:25" s="1" customFormat="1" ht="24.75" customHeight="1">
      <c r="A28" s="32" t="s">
        <v>46</v>
      </c>
      <c r="B28" s="59" t="s">
        <v>52</v>
      </c>
      <c r="C28" s="59"/>
      <c r="D28" s="59"/>
      <c r="E28" s="59"/>
      <c r="F28" s="59"/>
      <c r="G28" s="59"/>
      <c r="H28" s="59"/>
      <c r="I28" s="59"/>
      <c r="J28" s="51" t="s">
        <v>50</v>
      </c>
      <c r="K28" s="52"/>
      <c r="L28" s="52"/>
      <c r="M28" s="52"/>
      <c r="N28" s="52"/>
      <c r="O28" s="52"/>
      <c r="P28" s="52"/>
      <c r="Q28" s="52"/>
      <c r="R28" s="52"/>
      <c r="S28" s="52"/>
      <c r="T28" s="52"/>
      <c r="U28" s="53"/>
      <c r="V28" s="24"/>
      <c r="W28" s="24"/>
      <c r="X28" s="24"/>
      <c r="Y28" s="24"/>
    </row>
    <row r="29" spans="1:25" s="1" customFormat="1" ht="24.75" customHeight="1">
      <c r="A29" s="33" t="s">
        <v>45</v>
      </c>
      <c r="B29" s="60" t="s">
        <v>53</v>
      </c>
      <c r="C29" s="61"/>
      <c r="D29" s="61"/>
      <c r="E29" s="61"/>
      <c r="F29" s="61"/>
      <c r="G29" s="61"/>
      <c r="H29" s="61"/>
      <c r="I29" s="62"/>
      <c r="J29" s="54" t="s">
        <v>47</v>
      </c>
      <c r="K29" s="55"/>
      <c r="L29" s="55"/>
      <c r="M29" s="55"/>
      <c r="N29" s="55"/>
      <c r="O29" s="55"/>
      <c r="P29" s="55"/>
      <c r="Q29" s="55"/>
      <c r="R29" s="55"/>
      <c r="S29" s="55"/>
      <c r="T29" s="55"/>
      <c r="U29" s="56"/>
      <c r="V29" s="24"/>
      <c r="W29" s="24"/>
      <c r="X29" s="24"/>
      <c r="Y29" s="24"/>
    </row>
    <row r="30" spans="1:25" s="1" customFormat="1" ht="45.75" customHeight="1">
      <c r="A30" s="57" t="s">
        <v>81</v>
      </c>
      <c r="B30" s="58"/>
      <c r="C30" s="58"/>
      <c r="D30" s="58"/>
      <c r="E30" s="58"/>
      <c r="F30" s="58"/>
      <c r="G30" s="58"/>
      <c r="H30" s="58"/>
      <c r="I30" s="58"/>
      <c r="J30" s="58"/>
      <c r="K30" s="58"/>
      <c r="L30" s="58"/>
      <c r="M30" s="58"/>
      <c r="N30" s="58"/>
      <c r="O30" s="58"/>
      <c r="P30" s="58"/>
      <c r="Q30" s="58"/>
      <c r="R30" s="58"/>
      <c r="S30" s="58"/>
      <c r="T30" s="58"/>
      <c r="U30" s="58"/>
      <c r="V30" s="24"/>
      <c r="W30" s="24"/>
      <c r="X30" s="24"/>
      <c r="Y30" s="24"/>
    </row>
  </sheetData>
  <mergeCells count="10">
    <mergeCell ref="A2:U2"/>
    <mergeCell ref="A5:C5"/>
    <mergeCell ref="F5:I5"/>
    <mergeCell ref="J5:R5"/>
    <mergeCell ref="A4:C4"/>
    <mergeCell ref="J28:U28"/>
    <mergeCell ref="J29:U29"/>
    <mergeCell ref="A30:U30"/>
    <mergeCell ref="B28:I28"/>
    <mergeCell ref="B29:I29"/>
  </mergeCells>
  <printOptions/>
  <pageMargins left="0.5905511811023623" right="0.1968503937007874" top="0.5905511811023623" bottom="0.1968503937007874" header="0" footer="0"/>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Y35"/>
  <sheetViews>
    <sheetView workbookViewId="0" topLeftCell="A16">
      <selection activeCell="F26" sqref="F26"/>
    </sheetView>
  </sheetViews>
  <sheetFormatPr defaultColWidth="9.00390625" defaultRowHeight="16.5"/>
  <cols>
    <col min="1" max="1" width="5.00390625" style="2" customWidth="1"/>
    <col min="2" max="2" width="6.50390625" style="2" customWidth="1"/>
    <col min="3" max="3" width="9.00390625" style="2" customWidth="1"/>
    <col min="4" max="4" width="7.00390625" style="2" customWidth="1"/>
    <col min="5" max="5" width="6.625" style="2" customWidth="1"/>
    <col min="6" max="6" width="8.625" style="3" customWidth="1"/>
    <col min="7" max="8" width="12.50390625" style="3" customWidth="1"/>
    <col min="9" max="9" width="9.375" style="3" customWidth="1"/>
    <col min="10" max="10" width="8.875" style="3" customWidth="1"/>
    <col min="11" max="11" width="8.00390625" style="21" customWidth="1"/>
    <col min="12" max="12" width="10.125" style="3" customWidth="1"/>
    <col min="13" max="13" width="8.125" style="3" customWidth="1"/>
    <col min="14" max="14" width="9.875" style="3" customWidth="1"/>
    <col min="15" max="15" width="8.625" style="3" customWidth="1"/>
    <col min="16" max="16" width="9.625" style="3" customWidth="1"/>
    <col min="17" max="17" width="8.125" style="21" customWidth="1"/>
    <col min="18" max="18" width="8.00390625" style="27" customWidth="1"/>
    <col min="19" max="19" width="8.50390625" style="27" customWidth="1"/>
    <col min="20" max="20" width="10.875" style="21" customWidth="1"/>
    <col min="21" max="21" width="12.50390625" style="21" customWidth="1"/>
    <col min="22" max="25" width="8.875" style="21" customWidth="1"/>
  </cols>
  <sheetData>
    <row r="1" ht="19.5">
      <c r="U1" s="48" t="s">
        <v>65</v>
      </c>
    </row>
    <row r="2" spans="1:21" ht="24.75">
      <c r="A2" s="63" t="s">
        <v>51</v>
      </c>
      <c r="B2" s="63"/>
      <c r="C2" s="63"/>
      <c r="D2" s="63"/>
      <c r="E2" s="63"/>
      <c r="F2" s="63"/>
      <c r="G2" s="63"/>
      <c r="H2" s="63"/>
      <c r="I2" s="63"/>
      <c r="J2" s="63"/>
      <c r="K2" s="63"/>
      <c r="L2" s="63"/>
      <c r="M2" s="63"/>
      <c r="N2" s="63"/>
      <c r="O2" s="63"/>
      <c r="P2" s="63"/>
      <c r="Q2" s="63"/>
      <c r="R2" s="63"/>
      <c r="S2" s="63"/>
      <c r="T2" s="63"/>
      <c r="U2" s="63"/>
    </row>
    <row r="3" spans="1:21" ht="17.25" customHeight="1">
      <c r="A3" s="30"/>
      <c r="B3" s="30"/>
      <c r="C3" s="30"/>
      <c r="D3" s="30"/>
      <c r="E3" s="30"/>
      <c r="F3" s="30"/>
      <c r="G3" s="34"/>
      <c r="H3" s="34"/>
      <c r="I3" s="30"/>
      <c r="J3" s="30"/>
      <c r="K3" s="30"/>
      <c r="L3" s="30"/>
      <c r="M3" s="30"/>
      <c r="N3" s="34"/>
      <c r="O3" s="34"/>
      <c r="P3" s="34"/>
      <c r="Q3" s="30"/>
      <c r="R3" s="30"/>
      <c r="S3" s="30"/>
      <c r="T3" s="30"/>
      <c r="U3" s="30"/>
    </row>
    <row r="4" spans="1:25" s="37" customFormat="1" ht="19.5">
      <c r="A4" s="64" t="s">
        <v>64</v>
      </c>
      <c r="B4" s="65"/>
      <c r="C4" s="66"/>
      <c r="D4" s="5">
        <v>1</v>
      </c>
      <c r="E4" s="5">
        <v>2</v>
      </c>
      <c r="F4" s="5">
        <v>3</v>
      </c>
      <c r="G4" s="7">
        <v>4</v>
      </c>
      <c r="H4" s="7">
        <v>5</v>
      </c>
      <c r="I4" s="5">
        <v>6</v>
      </c>
      <c r="J4" s="5">
        <v>7</v>
      </c>
      <c r="K4" s="5">
        <v>8</v>
      </c>
      <c r="L4" s="5">
        <v>9</v>
      </c>
      <c r="M4" s="5">
        <v>10</v>
      </c>
      <c r="N4" s="7">
        <v>11</v>
      </c>
      <c r="O4" s="7">
        <v>12</v>
      </c>
      <c r="P4" s="7">
        <v>13</v>
      </c>
      <c r="Q4" s="5">
        <v>14</v>
      </c>
      <c r="R4" s="5">
        <v>15</v>
      </c>
      <c r="S4" s="5">
        <v>16</v>
      </c>
      <c r="T4" s="42"/>
      <c r="U4" s="42"/>
      <c r="V4" s="36"/>
      <c r="W4" s="36"/>
      <c r="X4" s="36"/>
      <c r="Y4" s="36"/>
    </row>
    <row r="5" spans="1:25" s="1" customFormat="1" ht="24.75" customHeight="1">
      <c r="A5" s="64" t="s">
        <v>0</v>
      </c>
      <c r="B5" s="65"/>
      <c r="C5" s="66"/>
      <c r="D5" s="5" t="s">
        <v>16</v>
      </c>
      <c r="E5" s="5" t="s">
        <v>17</v>
      </c>
      <c r="F5" s="67" t="s">
        <v>31</v>
      </c>
      <c r="G5" s="67"/>
      <c r="H5" s="68"/>
      <c r="I5" s="68"/>
      <c r="J5" s="69" t="s">
        <v>34</v>
      </c>
      <c r="K5" s="69"/>
      <c r="L5" s="69"/>
      <c r="M5" s="69"/>
      <c r="N5" s="69"/>
      <c r="O5" s="69"/>
      <c r="P5" s="69"/>
      <c r="Q5" s="69"/>
      <c r="R5" s="68"/>
      <c r="S5" s="22"/>
      <c r="T5" s="23" t="s">
        <v>14</v>
      </c>
      <c r="U5" s="31" t="s">
        <v>43</v>
      </c>
      <c r="V5" s="24"/>
      <c r="W5" s="24"/>
      <c r="X5" s="24"/>
      <c r="Y5" s="24"/>
    </row>
    <row r="6" spans="1:25" s="1" customFormat="1" ht="24.75" customHeight="1">
      <c r="A6" s="4" t="s">
        <v>8</v>
      </c>
      <c r="B6" s="4" t="s">
        <v>10</v>
      </c>
      <c r="C6" s="4" t="s">
        <v>11</v>
      </c>
      <c r="D6" s="43"/>
      <c r="E6" s="43"/>
      <c r="F6" s="8" t="s">
        <v>19</v>
      </c>
      <c r="G6" s="25" t="s">
        <v>66</v>
      </c>
      <c r="H6" s="25" t="s">
        <v>29</v>
      </c>
      <c r="I6" s="20" t="s">
        <v>32</v>
      </c>
      <c r="J6" s="8" t="s">
        <v>33</v>
      </c>
      <c r="K6" s="20" t="s">
        <v>61</v>
      </c>
      <c r="L6" s="20" t="s">
        <v>13</v>
      </c>
      <c r="M6" s="8" t="s">
        <v>40</v>
      </c>
      <c r="N6" s="20" t="s">
        <v>44</v>
      </c>
      <c r="O6" s="20" t="s">
        <v>23</v>
      </c>
      <c r="P6" s="20" t="s">
        <v>25</v>
      </c>
      <c r="Q6" s="20" t="s">
        <v>35</v>
      </c>
      <c r="R6" s="20" t="s">
        <v>22</v>
      </c>
      <c r="S6" s="25" t="s">
        <v>20</v>
      </c>
      <c r="T6" s="40"/>
      <c r="U6" s="40"/>
      <c r="V6" s="24"/>
      <c r="W6" s="24"/>
      <c r="X6" s="24"/>
      <c r="Y6" s="24"/>
    </row>
    <row r="7" spans="1:25" s="1" customFormat="1" ht="24.75" customHeight="1">
      <c r="A7" s="5" t="s">
        <v>9</v>
      </c>
      <c r="B7" s="5" t="s">
        <v>9</v>
      </c>
      <c r="C7" s="5" t="s">
        <v>12</v>
      </c>
      <c r="D7" s="42"/>
      <c r="E7" s="42"/>
      <c r="F7" s="11" t="s">
        <v>18</v>
      </c>
      <c r="G7" s="38" t="s">
        <v>28</v>
      </c>
      <c r="H7" s="38" t="s">
        <v>30</v>
      </c>
      <c r="I7" s="38"/>
      <c r="J7" s="11"/>
      <c r="K7" s="39" t="s">
        <v>62</v>
      </c>
      <c r="L7" s="11"/>
      <c r="M7" s="11"/>
      <c r="N7" s="39" t="s">
        <v>21</v>
      </c>
      <c r="O7" s="39" t="s">
        <v>24</v>
      </c>
      <c r="P7" s="39" t="s">
        <v>26</v>
      </c>
      <c r="Q7" s="39" t="s">
        <v>36</v>
      </c>
      <c r="R7" s="39" t="s">
        <v>37</v>
      </c>
      <c r="S7" s="38" t="s">
        <v>38</v>
      </c>
      <c r="T7" s="41"/>
      <c r="U7" s="41"/>
      <c r="V7" s="24"/>
      <c r="W7" s="24"/>
      <c r="X7" s="24"/>
      <c r="Y7" s="24"/>
    </row>
    <row r="8" spans="1:25" s="1" customFormat="1" ht="24.75" customHeight="1">
      <c r="A8" s="4"/>
      <c r="B8" s="6" t="s">
        <v>48</v>
      </c>
      <c r="C8" s="9" t="s">
        <v>2</v>
      </c>
      <c r="D8" s="6">
        <v>6240</v>
      </c>
      <c r="E8" s="6">
        <v>1740</v>
      </c>
      <c r="F8" s="16">
        <v>80</v>
      </c>
      <c r="G8" s="7">
        <v>620</v>
      </c>
      <c r="H8" s="7">
        <v>120</v>
      </c>
      <c r="I8" s="11">
        <v>4810</v>
      </c>
      <c r="J8" s="11">
        <v>50</v>
      </c>
      <c r="K8" s="11"/>
      <c r="L8" s="11">
        <v>100</v>
      </c>
      <c r="M8" s="11">
        <v>230</v>
      </c>
      <c r="N8" s="11" t="s">
        <v>39</v>
      </c>
      <c r="O8" s="11" t="s">
        <v>39</v>
      </c>
      <c r="P8" s="11" t="s">
        <v>39</v>
      </c>
      <c r="Q8" s="11">
        <v>320</v>
      </c>
      <c r="R8" s="11">
        <v>15</v>
      </c>
      <c r="S8" s="11" t="s">
        <v>39</v>
      </c>
      <c r="T8" s="28">
        <f>SUM(D8:S8)</f>
        <v>14325</v>
      </c>
      <c r="U8" s="28">
        <f aca="true" t="shared" si="0" ref="U8:U27">T8-I8</f>
        <v>9515</v>
      </c>
      <c r="V8" s="24"/>
      <c r="W8" s="24"/>
      <c r="X8" s="24"/>
      <c r="Y8" s="24"/>
    </row>
    <row r="9" spans="1:25" s="1" customFormat="1" ht="24.75" customHeight="1">
      <c r="A9" s="6" t="s">
        <v>3</v>
      </c>
      <c r="B9" s="5" t="s">
        <v>49</v>
      </c>
      <c r="C9" s="5" t="s">
        <v>2</v>
      </c>
      <c r="D9" s="5">
        <v>6240</v>
      </c>
      <c r="E9" s="5">
        <v>1740</v>
      </c>
      <c r="F9" s="7">
        <v>80</v>
      </c>
      <c r="G9" s="11" t="s">
        <v>39</v>
      </c>
      <c r="H9" s="11" t="s">
        <v>39</v>
      </c>
      <c r="I9" s="7">
        <v>4810</v>
      </c>
      <c r="J9" s="11">
        <v>50</v>
      </c>
      <c r="K9" s="7"/>
      <c r="L9" s="7">
        <v>100</v>
      </c>
      <c r="M9" s="7">
        <v>230</v>
      </c>
      <c r="N9" s="11" t="s">
        <v>39</v>
      </c>
      <c r="O9" s="11" t="s">
        <v>39</v>
      </c>
      <c r="P9" s="11" t="s">
        <v>39</v>
      </c>
      <c r="Q9" s="7">
        <v>320</v>
      </c>
      <c r="R9" s="7">
        <v>15</v>
      </c>
      <c r="S9" s="11" t="s">
        <v>39</v>
      </c>
      <c r="T9" s="19">
        <f>SUM(D9:S9)</f>
        <v>13585</v>
      </c>
      <c r="U9" s="19">
        <f t="shared" si="0"/>
        <v>8775</v>
      </c>
      <c r="V9" s="24"/>
      <c r="W9" s="24"/>
      <c r="X9" s="24"/>
      <c r="Y9" s="24"/>
    </row>
    <row r="10" spans="1:25" s="15" customFormat="1" ht="24.75" customHeight="1">
      <c r="A10" s="17"/>
      <c r="B10" s="7">
        <v>22</v>
      </c>
      <c r="C10" s="7" t="s">
        <v>27</v>
      </c>
      <c r="D10" s="5">
        <v>6240</v>
      </c>
      <c r="E10" s="5">
        <v>1740</v>
      </c>
      <c r="F10" s="7">
        <v>80</v>
      </c>
      <c r="G10" s="16">
        <v>620</v>
      </c>
      <c r="H10" s="16">
        <v>120</v>
      </c>
      <c r="I10" s="11">
        <v>4810</v>
      </c>
      <c r="J10" s="11">
        <v>50</v>
      </c>
      <c r="K10" s="7"/>
      <c r="L10" s="7">
        <v>100</v>
      </c>
      <c r="M10" s="7">
        <v>230</v>
      </c>
      <c r="N10" s="11" t="s">
        <v>39</v>
      </c>
      <c r="O10" s="45">
        <v>929</v>
      </c>
      <c r="P10" s="11" t="s">
        <v>39</v>
      </c>
      <c r="Q10" s="7">
        <v>320</v>
      </c>
      <c r="R10" s="11">
        <v>15</v>
      </c>
      <c r="S10" s="11" t="s">
        <v>39</v>
      </c>
      <c r="T10" s="19">
        <f aca="true" t="shared" si="1" ref="T10:T27">SUM(D10:S10)</f>
        <v>15254</v>
      </c>
      <c r="U10" s="19">
        <f t="shared" si="0"/>
        <v>10444</v>
      </c>
      <c r="V10" s="26"/>
      <c r="W10" s="26"/>
      <c r="X10" s="26"/>
      <c r="Y10" s="26"/>
    </row>
    <row r="11" spans="1:25" s="15" customFormat="1" ht="24.75" customHeight="1">
      <c r="A11" s="6"/>
      <c r="B11" s="5">
        <v>23</v>
      </c>
      <c r="C11" s="7" t="s">
        <v>42</v>
      </c>
      <c r="D11" s="5">
        <v>6240</v>
      </c>
      <c r="E11" s="5">
        <v>1740</v>
      </c>
      <c r="F11" s="7">
        <v>80</v>
      </c>
      <c r="G11" s="7">
        <v>430</v>
      </c>
      <c r="H11" s="7">
        <v>120</v>
      </c>
      <c r="I11" s="7">
        <v>4810</v>
      </c>
      <c r="J11" s="11">
        <v>50</v>
      </c>
      <c r="K11" s="7"/>
      <c r="L11" s="7">
        <v>100</v>
      </c>
      <c r="M11" s="7">
        <v>230</v>
      </c>
      <c r="N11" s="11" t="s">
        <v>39</v>
      </c>
      <c r="O11" s="11" t="s">
        <v>39</v>
      </c>
      <c r="P11" s="45">
        <v>1214</v>
      </c>
      <c r="Q11" s="7">
        <v>320</v>
      </c>
      <c r="R11" s="7">
        <v>15</v>
      </c>
      <c r="S11" s="11" t="s">
        <v>39</v>
      </c>
      <c r="T11" s="19">
        <f>SUM(D11:S11)</f>
        <v>15349</v>
      </c>
      <c r="U11" s="19">
        <f t="shared" si="0"/>
        <v>10539</v>
      </c>
      <c r="V11" s="26"/>
      <c r="W11" s="26"/>
      <c r="X11" s="26"/>
      <c r="Y11" s="26"/>
    </row>
    <row r="12" spans="1:25" s="15" customFormat="1" ht="24.75" customHeight="1">
      <c r="A12" s="6"/>
      <c r="B12" s="5">
        <v>24</v>
      </c>
      <c r="C12" s="7" t="s">
        <v>41</v>
      </c>
      <c r="D12" s="5">
        <v>6240</v>
      </c>
      <c r="E12" s="5">
        <v>1740</v>
      </c>
      <c r="F12" s="7">
        <v>80</v>
      </c>
      <c r="G12" s="7">
        <v>430</v>
      </c>
      <c r="H12" s="7">
        <v>120</v>
      </c>
      <c r="I12" s="11">
        <v>4810</v>
      </c>
      <c r="J12" s="11">
        <v>50</v>
      </c>
      <c r="K12" s="7"/>
      <c r="L12" s="7">
        <v>100</v>
      </c>
      <c r="M12" s="7">
        <v>230</v>
      </c>
      <c r="N12" s="11" t="s">
        <v>39</v>
      </c>
      <c r="O12" s="11" t="s">
        <v>39</v>
      </c>
      <c r="P12" s="45">
        <v>1214</v>
      </c>
      <c r="Q12" s="7">
        <v>320</v>
      </c>
      <c r="R12" s="11">
        <v>15</v>
      </c>
      <c r="S12" s="11" t="s">
        <v>39</v>
      </c>
      <c r="T12" s="19">
        <f t="shared" si="1"/>
        <v>15349</v>
      </c>
      <c r="U12" s="19">
        <f t="shared" si="0"/>
        <v>10539</v>
      </c>
      <c r="V12" s="26"/>
      <c r="W12" s="26"/>
      <c r="X12" s="26"/>
      <c r="Y12" s="26"/>
    </row>
    <row r="13" spans="1:25" s="15" customFormat="1" ht="24.75" customHeight="1" thickBot="1">
      <c r="A13" s="12" t="s">
        <v>15</v>
      </c>
      <c r="B13" s="13">
        <v>25</v>
      </c>
      <c r="C13" s="13" t="s">
        <v>1</v>
      </c>
      <c r="D13" s="13">
        <v>6240</v>
      </c>
      <c r="E13" s="13">
        <v>1740</v>
      </c>
      <c r="F13" s="14">
        <v>80</v>
      </c>
      <c r="G13" s="14" t="s">
        <v>39</v>
      </c>
      <c r="H13" s="14" t="s">
        <v>39</v>
      </c>
      <c r="I13" s="7">
        <v>4810</v>
      </c>
      <c r="J13" s="11">
        <v>50</v>
      </c>
      <c r="K13" s="14"/>
      <c r="L13" s="14">
        <v>100</v>
      </c>
      <c r="M13" s="14">
        <v>230</v>
      </c>
      <c r="N13" s="14" t="s">
        <v>39</v>
      </c>
      <c r="O13" s="14" t="s">
        <v>39</v>
      </c>
      <c r="P13" s="46">
        <v>1214</v>
      </c>
      <c r="Q13" s="14">
        <v>320</v>
      </c>
      <c r="R13" s="14">
        <v>15</v>
      </c>
      <c r="S13" s="14" t="s">
        <v>39</v>
      </c>
      <c r="T13" s="29">
        <f t="shared" si="1"/>
        <v>14799</v>
      </c>
      <c r="U13" s="29">
        <f t="shared" si="0"/>
        <v>9989</v>
      </c>
      <c r="V13" s="26"/>
      <c r="W13" s="26"/>
      <c r="X13" s="26"/>
      <c r="Y13" s="26"/>
    </row>
    <row r="14" spans="1:25" s="15" customFormat="1" ht="24.75" customHeight="1" thickBot="1" thickTop="1">
      <c r="A14" s="6" t="s">
        <v>4</v>
      </c>
      <c r="B14" s="9" t="s">
        <v>54</v>
      </c>
      <c r="C14" s="9" t="s">
        <v>6</v>
      </c>
      <c r="D14" s="9">
        <v>6240</v>
      </c>
      <c r="E14" s="9">
        <v>1740</v>
      </c>
      <c r="F14" s="11" t="s">
        <v>39</v>
      </c>
      <c r="G14" s="11" t="s">
        <v>39</v>
      </c>
      <c r="H14" s="11" t="s">
        <v>39</v>
      </c>
      <c r="I14" s="44">
        <v>5463</v>
      </c>
      <c r="J14" s="11">
        <v>50</v>
      </c>
      <c r="K14" s="11"/>
      <c r="L14" s="11">
        <v>100</v>
      </c>
      <c r="M14" s="11">
        <v>130</v>
      </c>
      <c r="N14" s="45">
        <v>1455</v>
      </c>
      <c r="O14" s="44" t="s">
        <v>39</v>
      </c>
      <c r="P14" s="44" t="s">
        <v>39</v>
      </c>
      <c r="Q14" s="11" t="s">
        <v>39</v>
      </c>
      <c r="R14" s="44">
        <v>15</v>
      </c>
      <c r="S14" s="11" t="s">
        <v>39</v>
      </c>
      <c r="T14" s="28">
        <f t="shared" si="1"/>
        <v>15193</v>
      </c>
      <c r="U14" s="29">
        <f t="shared" si="0"/>
        <v>9730</v>
      </c>
      <c r="V14" s="26"/>
      <c r="W14" s="26"/>
      <c r="X14" s="26"/>
      <c r="Y14" s="26"/>
    </row>
    <row r="15" spans="1:25" s="15" customFormat="1" ht="24.75" customHeight="1" thickBot="1" thickTop="1">
      <c r="A15" s="6"/>
      <c r="B15" s="9" t="s">
        <v>55</v>
      </c>
      <c r="C15" s="35" t="s">
        <v>59</v>
      </c>
      <c r="D15" s="9">
        <v>6240</v>
      </c>
      <c r="E15" s="9">
        <v>1740</v>
      </c>
      <c r="F15" s="7">
        <v>320</v>
      </c>
      <c r="G15" s="11" t="s">
        <v>39</v>
      </c>
      <c r="H15" s="11" t="s">
        <v>39</v>
      </c>
      <c r="I15" s="11">
        <v>5463</v>
      </c>
      <c r="J15" s="11">
        <v>50</v>
      </c>
      <c r="K15" s="11"/>
      <c r="L15" s="11">
        <v>100</v>
      </c>
      <c r="M15" s="11">
        <v>130</v>
      </c>
      <c r="N15" s="45">
        <v>1164</v>
      </c>
      <c r="O15" s="11" t="s">
        <v>39</v>
      </c>
      <c r="P15" s="11" t="s">
        <v>39</v>
      </c>
      <c r="Q15" s="11" t="s">
        <v>39</v>
      </c>
      <c r="R15" s="7">
        <v>15</v>
      </c>
      <c r="S15" s="11" t="s">
        <v>39</v>
      </c>
      <c r="T15" s="28">
        <f>SUM(D15:S15)</f>
        <v>15222</v>
      </c>
      <c r="U15" s="28">
        <f t="shared" si="0"/>
        <v>9759</v>
      </c>
      <c r="V15" s="26"/>
      <c r="W15" s="26"/>
      <c r="X15" s="26"/>
      <c r="Y15" s="26"/>
    </row>
    <row r="16" spans="1:25" s="15" customFormat="1" ht="24.75" customHeight="1" thickBot="1" thickTop="1">
      <c r="A16" s="6"/>
      <c r="B16" s="5" t="s">
        <v>56</v>
      </c>
      <c r="C16" s="35" t="s">
        <v>60</v>
      </c>
      <c r="D16" s="5">
        <v>6240</v>
      </c>
      <c r="E16" s="5">
        <v>1740</v>
      </c>
      <c r="F16" s="7">
        <v>320</v>
      </c>
      <c r="G16" s="11" t="s">
        <v>39</v>
      </c>
      <c r="H16" s="11" t="s">
        <v>39</v>
      </c>
      <c r="I16" s="44">
        <v>5463</v>
      </c>
      <c r="J16" s="11">
        <v>50</v>
      </c>
      <c r="K16" s="7"/>
      <c r="L16" s="7">
        <v>100</v>
      </c>
      <c r="M16" s="11">
        <v>130</v>
      </c>
      <c r="N16" s="45">
        <v>1261</v>
      </c>
      <c r="O16" s="11" t="s">
        <v>39</v>
      </c>
      <c r="P16" s="47">
        <v>303</v>
      </c>
      <c r="Q16" s="11" t="s">
        <v>39</v>
      </c>
      <c r="R16" s="11">
        <v>15</v>
      </c>
      <c r="S16" s="11" t="s">
        <v>39</v>
      </c>
      <c r="T16" s="19">
        <f t="shared" si="1"/>
        <v>15622</v>
      </c>
      <c r="U16" s="29">
        <f t="shared" si="0"/>
        <v>10159</v>
      </c>
      <c r="V16" s="26"/>
      <c r="W16" s="26"/>
      <c r="X16" s="26"/>
      <c r="Y16" s="26"/>
    </row>
    <row r="17" spans="1:25" s="15" customFormat="1" ht="24.75" customHeight="1" thickBot="1" thickTop="1">
      <c r="A17" s="6"/>
      <c r="B17" s="5">
        <v>22</v>
      </c>
      <c r="C17" s="18" t="s">
        <v>27</v>
      </c>
      <c r="D17" s="5">
        <v>6240</v>
      </c>
      <c r="E17" s="5">
        <v>1740</v>
      </c>
      <c r="F17" s="7">
        <v>320</v>
      </c>
      <c r="G17" s="7">
        <v>620</v>
      </c>
      <c r="H17" s="7">
        <v>120</v>
      </c>
      <c r="I17" s="11">
        <v>5463</v>
      </c>
      <c r="J17" s="11">
        <v>50</v>
      </c>
      <c r="K17" s="7"/>
      <c r="L17" s="7">
        <v>100</v>
      </c>
      <c r="M17" s="11">
        <v>130</v>
      </c>
      <c r="N17" s="45">
        <v>1455</v>
      </c>
      <c r="O17" s="45">
        <v>929</v>
      </c>
      <c r="P17" s="11" t="s">
        <v>39</v>
      </c>
      <c r="Q17" s="11" t="s">
        <v>39</v>
      </c>
      <c r="R17" s="7">
        <v>15</v>
      </c>
      <c r="S17" s="11" t="s">
        <v>39</v>
      </c>
      <c r="T17" s="19">
        <f t="shared" si="1"/>
        <v>17182</v>
      </c>
      <c r="U17" s="19">
        <f t="shared" si="0"/>
        <v>11719</v>
      </c>
      <c r="V17" s="26"/>
      <c r="W17" s="26"/>
      <c r="X17" s="26"/>
      <c r="Y17" s="26"/>
    </row>
    <row r="18" spans="1:25" s="15" customFormat="1" ht="24.75" customHeight="1" thickTop="1">
      <c r="A18" s="6"/>
      <c r="B18" s="7">
        <v>23</v>
      </c>
      <c r="C18" s="5" t="s">
        <v>42</v>
      </c>
      <c r="D18" s="5">
        <v>6240</v>
      </c>
      <c r="E18" s="5">
        <v>1740</v>
      </c>
      <c r="F18" s="7" t="s">
        <v>39</v>
      </c>
      <c r="G18" s="11" t="s">
        <v>39</v>
      </c>
      <c r="H18" s="11" t="s">
        <v>39</v>
      </c>
      <c r="I18" s="44">
        <v>5463</v>
      </c>
      <c r="J18" s="11">
        <v>50</v>
      </c>
      <c r="K18" s="7"/>
      <c r="L18" s="7">
        <v>100</v>
      </c>
      <c r="M18" s="11">
        <v>130</v>
      </c>
      <c r="N18" s="45">
        <v>1455</v>
      </c>
      <c r="O18" s="11" t="s">
        <v>39</v>
      </c>
      <c r="P18" s="45">
        <v>1214</v>
      </c>
      <c r="Q18" s="11" t="s">
        <v>39</v>
      </c>
      <c r="R18" s="11">
        <v>15</v>
      </c>
      <c r="S18" s="11" t="s">
        <v>39</v>
      </c>
      <c r="T18" s="19">
        <f t="shared" si="1"/>
        <v>16407</v>
      </c>
      <c r="U18" s="19">
        <f t="shared" si="0"/>
        <v>10944</v>
      </c>
      <c r="V18" s="26"/>
      <c r="W18" s="26"/>
      <c r="X18" s="26"/>
      <c r="Y18" s="26"/>
    </row>
    <row r="19" spans="1:25" s="15" customFormat="1" ht="24.75" customHeight="1" thickBot="1">
      <c r="A19" s="6"/>
      <c r="B19" s="7">
        <v>24</v>
      </c>
      <c r="C19" s="10" t="s">
        <v>41</v>
      </c>
      <c r="D19" s="5">
        <v>6240</v>
      </c>
      <c r="E19" s="5">
        <v>1740</v>
      </c>
      <c r="F19" s="7">
        <v>320</v>
      </c>
      <c r="G19" s="11" t="s">
        <v>39</v>
      </c>
      <c r="H19" s="11" t="s">
        <v>39</v>
      </c>
      <c r="I19" s="11">
        <v>5463</v>
      </c>
      <c r="J19" s="11">
        <v>50</v>
      </c>
      <c r="K19" s="7"/>
      <c r="L19" s="7">
        <v>100</v>
      </c>
      <c r="M19" s="11">
        <v>130</v>
      </c>
      <c r="N19" s="45">
        <v>1455</v>
      </c>
      <c r="O19" s="11" t="s">
        <v>39</v>
      </c>
      <c r="P19" s="45">
        <v>1214</v>
      </c>
      <c r="Q19" s="11" t="s">
        <v>39</v>
      </c>
      <c r="R19" s="7">
        <v>15</v>
      </c>
      <c r="S19" s="11" t="s">
        <v>39</v>
      </c>
      <c r="T19" s="19">
        <f t="shared" si="1"/>
        <v>16727</v>
      </c>
      <c r="U19" s="19">
        <f t="shared" si="0"/>
        <v>11264</v>
      </c>
      <c r="V19" s="26"/>
      <c r="W19" s="26"/>
      <c r="X19" s="26"/>
      <c r="Y19" s="26"/>
    </row>
    <row r="20" spans="1:25" s="15" customFormat="1" ht="24.75" customHeight="1" thickBot="1" thickTop="1">
      <c r="A20" s="12" t="s">
        <v>5</v>
      </c>
      <c r="B20" s="14">
        <v>25</v>
      </c>
      <c r="C20" s="13" t="s">
        <v>1</v>
      </c>
      <c r="D20" s="13">
        <v>6240</v>
      </c>
      <c r="E20" s="13">
        <v>1740</v>
      </c>
      <c r="F20" s="14" t="s">
        <v>39</v>
      </c>
      <c r="G20" s="14" t="s">
        <v>39</v>
      </c>
      <c r="H20" s="14" t="s">
        <v>39</v>
      </c>
      <c r="I20" s="44">
        <v>5463</v>
      </c>
      <c r="J20" s="11">
        <v>50</v>
      </c>
      <c r="K20" s="14"/>
      <c r="L20" s="14">
        <v>100</v>
      </c>
      <c r="M20" s="14">
        <v>130</v>
      </c>
      <c r="N20" s="45">
        <v>1455</v>
      </c>
      <c r="O20" s="14" t="s">
        <v>39</v>
      </c>
      <c r="P20" s="46">
        <v>1214</v>
      </c>
      <c r="Q20" s="14" t="s">
        <v>39</v>
      </c>
      <c r="R20" s="14">
        <v>15</v>
      </c>
      <c r="S20" s="14" t="s">
        <v>39</v>
      </c>
      <c r="T20" s="29">
        <f t="shared" si="1"/>
        <v>16407</v>
      </c>
      <c r="U20" s="29">
        <f t="shared" si="0"/>
        <v>10944</v>
      </c>
      <c r="V20" s="26"/>
      <c r="W20" s="26"/>
      <c r="X20" s="26"/>
      <c r="Y20" s="26"/>
    </row>
    <row r="21" spans="1:25" s="15" customFormat="1" ht="24.75" customHeight="1" thickBot="1" thickTop="1">
      <c r="A21" s="6" t="s">
        <v>4</v>
      </c>
      <c r="B21" s="9" t="s">
        <v>57</v>
      </c>
      <c r="C21" s="9" t="s">
        <v>6</v>
      </c>
      <c r="D21" s="9">
        <v>6240</v>
      </c>
      <c r="E21" s="9">
        <v>1740</v>
      </c>
      <c r="F21" s="11" t="s">
        <v>39</v>
      </c>
      <c r="G21" s="11" t="s">
        <v>39</v>
      </c>
      <c r="H21" s="11" t="s">
        <v>39</v>
      </c>
      <c r="I21" s="11">
        <v>5463</v>
      </c>
      <c r="J21" s="11">
        <v>50</v>
      </c>
      <c r="K21" s="11"/>
      <c r="L21" s="11">
        <v>100</v>
      </c>
      <c r="M21" s="11">
        <v>130</v>
      </c>
      <c r="N21" s="45">
        <v>1455</v>
      </c>
      <c r="O21" s="44" t="s">
        <v>39</v>
      </c>
      <c r="P21" s="45">
        <v>1214</v>
      </c>
      <c r="Q21" s="44" t="s">
        <v>39</v>
      </c>
      <c r="R21" s="44">
        <v>15</v>
      </c>
      <c r="S21" s="11">
        <v>950</v>
      </c>
      <c r="T21" s="28">
        <f t="shared" si="1"/>
        <v>17357</v>
      </c>
      <c r="U21" s="28">
        <f t="shared" si="0"/>
        <v>11894</v>
      </c>
      <c r="V21" s="26"/>
      <c r="W21" s="26"/>
      <c r="X21" s="26"/>
      <c r="Y21" s="26"/>
    </row>
    <row r="22" spans="1:25" s="15" customFormat="1" ht="24.75" customHeight="1" thickBot="1" thickTop="1">
      <c r="A22" s="6"/>
      <c r="B22" s="9" t="s">
        <v>58</v>
      </c>
      <c r="C22" s="35" t="s">
        <v>59</v>
      </c>
      <c r="D22" s="9">
        <v>6240</v>
      </c>
      <c r="E22" s="9">
        <v>1740</v>
      </c>
      <c r="F22" s="7">
        <v>320</v>
      </c>
      <c r="G22" s="11" t="s">
        <v>39</v>
      </c>
      <c r="H22" s="11" t="s">
        <v>39</v>
      </c>
      <c r="I22" s="44">
        <v>5463</v>
      </c>
      <c r="J22" s="11">
        <v>50</v>
      </c>
      <c r="K22" s="11"/>
      <c r="L22" s="11">
        <v>100</v>
      </c>
      <c r="M22" s="11">
        <v>130</v>
      </c>
      <c r="N22" s="45">
        <v>1261</v>
      </c>
      <c r="O22" s="11" t="s">
        <v>39</v>
      </c>
      <c r="P22" s="45">
        <v>1214</v>
      </c>
      <c r="Q22" s="11"/>
      <c r="R22" s="11">
        <v>15</v>
      </c>
      <c r="S22" s="11">
        <v>950</v>
      </c>
      <c r="T22" s="29">
        <f>SUM(D22:S22)</f>
        <v>17483</v>
      </c>
      <c r="U22" s="29">
        <f t="shared" si="0"/>
        <v>12020</v>
      </c>
      <c r="V22" s="26"/>
      <c r="W22" s="26"/>
      <c r="X22" s="26"/>
      <c r="Y22" s="26"/>
    </row>
    <row r="23" spans="1:25" s="15" customFormat="1" ht="24.75" customHeight="1" thickBot="1" thickTop="1">
      <c r="A23" s="6"/>
      <c r="B23" s="5" t="s">
        <v>80</v>
      </c>
      <c r="C23" s="35" t="s">
        <v>60</v>
      </c>
      <c r="D23" s="5">
        <v>6240</v>
      </c>
      <c r="E23" s="5">
        <v>1740</v>
      </c>
      <c r="F23" s="7">
        <v>320</v>
      </c>
      <c r="G23" s="11" t="s">
        <v>39</v>
      </c>
      <c r="H23" s="11" t="s">
        <v>39</v>
      </c>
      <c r="I23" s="11">
        <v>5463</v>
      </c>
      <c r="J23" s="11">
        <v>50</v>
      </c>
      <c r="K23" s="7"/>
      <c r="L23" s="7">
        <v>100</v>
      </c>
      <c r="M23" s="11">
        <v>130</v>
      </c>
      <c r="N23" s="45">
        <v>1455</v>
      </c>
      <c r="O23" s="11" t="s">
        <v>39</v>
      </c>
      <c r="P23" s="45">
        <v>1214</v>
      </c>
      <c r="Q23" s="11" t="s">
        <v>39</v>
      </c>
      <c r="R23" s="7">
        <v>15</v>
      </c>
      <c r="S23" s="11">
        <v>950</v>
      </c>
      <c r="T23" s="19">
        <f t="shared" si="1"/>
        <v>17677</v>
      </c>
      <c r="U23" s="19">
        <f t="shared" si="0"/>
        <v>12214</v>
      </c>
      <c r="V23" s="26"/>
      <c r="W23" s="26"/>
      <c r="X23" s="26"/>
      <c r="Y23" s="26"/>
    </row>
    <row r="24" spans="1:25" s="15" customFormat="1" ht="24.75" customHeight="1" thickTop="1">
      <c r="A24" s="6"/>
      <c r="B24" s="5">
        <v>22</v>
      </c>
      <c r="C24" s="18" t="s">
        <v>27</v>
      </c>
      <c r="D24" s="5">
        <v>6240</v>
      </c>
      <c r="E24" s="5">
        <v>1740</v>
      </c>
      <c r="F24" s="7">
        <v>320</v>
      </c>
      <c r="G24" s="11" t="s">
        <v>39</v>
      </c>
      <c r="H24" s="11" t="s">
        <v>39</v>
      </c>
      <c r="I24" s="44">
        <v>5463</v>
      </c>
      <c r="J24" s="11">
        <v>50</v>
      </c>
      <c r="K24" s="7"/>
      <c r="L24" s="7">
        <v>100</v>
      </c>
      <c r="M24" s="11">
        <v>130</v>
      </c>
      <c r="N24" s="11" t="s">
        <v>39</v>
      </c>
      <c r="O24" s="11" t="s">
        <v>39</v>
      </c>
      <c r="P24" s="11" t="s">
        <v>39</v>
      </c>
      <c r="Q24" s="11" t="s">
        <v>39</v>
      </c>
      <c r="R24" s="11">
        <v>15</v>
      </c>
      <c r="S24" s="11">
        <v>950</v>
      </c>
      <c r="T24" s="19">
        <f t="shared" si="1"/>
        <v>15008</v>
      </c>
      <c r="U24" s="19">
        <f t="shared" si="0"/>
        <v>9545</v>
      </c>
      <c r="V24" s="26"/>
      <c r="W24" s="26"/>
      <c r="X24" s="26"/>
      <c r="Y24" s="26"/>
    </row>
    <row r="25" spans="1:25" s="15" customFormat="1" ht="24.75" customHeight="1" thickBot="1">
      <c r="A25" s="6"/>
      <c r="B25" s="5">
        <v>23</v>
      </c>
      <c r="C25" s="5" t="s">
        <v>42</v>
      </c>
      <c r="D25" s="5">
        <v>6240</v>
      </c>
      <c r="E25" s="5">
        <v>1740</v>
      </c>
      <c r="F25" s="7" t="s">
        <v>39</v>
      </c>
      <c r="G25" s="11" t="s">
        <v>39</v>
      </c>
      <c r="H25" s="11" t="s">
        <v>39</v>
      </c>
      <c r="I25" s="11">
        <v>5463</v>
      </c>
      <c r="J25" s="11">
        <v>50</v>
      </c>
      <c r="K25" s="7"/>
      <c r="L25" s="7">
        <v>100</v>
      </c>
      <c r="M25" s="11">
        <v>130</v>
      </c>
      <c r="N25" s="45">
        <v>1455</v>
      </c>
      <c r="O25" s="45">
        <v>929</v>
      </c>
      <c r="P25" s="11" t="s">
        <v>39</v>
      </c>
      <c r="Q25" s="11" t="s">
        <v>39</v>
      </c>
      <c r="R25" s="7">
        <v>15</v>
      </c>
      <c r="S25" s="11">
        <v>950</v>
      </c>
      <c r="T25" s="19">
        <f t="shared" si="1"/>
        <v>17072</v>
      </c>
      <c r="U25" s="19">
        <f t="shared" si="0"/>
        <v>11609</v>
      </c>
      <c r="V25" s="26"/>
      <c r="W25" s="26"/>
      <c r="X25" s="26"/>
      <c r="Y25" s="26"/>
    </row>
    <row r="26" spans="1:25" s="15" customFormat="1" ht="24.75" customHeight="1" thickTop="1">
      <c r="A26" s="6"/>
      <c r="B26" s="5">
        <v>24</v>
      </c>
      <c r="C26" s="10" t="s">
        <v>41</v>
      </c>
      <c r="D26" s="5">
        <v>6240</v>
      </c>
      <c r="E26" s="5">
        <v>1740</v>
      </c>
      <c r="F26" s="7">
        <v>320</v>
      </c>
      <c r="G26" s="11" t="s">
        <v>39</v>
      </c>
      <c r="H26" s="11" t="s">
        <v>39</v>
      </c>
      <c r="I26" s="44">
        <v>5463</v>
      </c>
      <c r="J26" s="11">
        <v>50</v>
      </c>
      <c r="K26" s="7"/>
      <c r="L26" s="7">
        <v>100</v>
      </c>
      <c r="M26" s="11">
        <v>130</v>
      </c>
      <c r="N26" s="45">
        <v>1455</v>
      </c>
      <c r="O26" s="45">
        <v>929</v>
      </c>
      <c r="P26" s="11" t="s">
        <v>39</v>
      </c>
      <c r="Q26" s="11" t="s">
        <v>39</v>
      </c>
      <c r="R26" s="11">
        <v>15</v>
      </c>
      <c r="S26" s="11">
        <v>950</v>
      </c>
      <c r="T26" s="19">
        <f t="shared" si="1"/>
        <v>17392</v>
      </c>
      <c r="U26" s="19">
        <f t="shared" si="0"/>
        <v>11929</v>
      </c>
      <c r="V26" s="26"/>
      <c r="W26" s="26"/>
      <c r="X26" s="26"/>
      <c r="Y26" s="26"/>
    </row>
    <row r="27" spans="1:25" s="15" customFormat="1" ht="24.75" customHeight="1">
      <c r="A27" s="6" t="s">
        <v>7</v>
      </c>
      <c r="B27" s="5">
        <v>25</v>
      </c>
      <c r="C27" s="5" t="s">
        <v>1</v>
      </c>
      <c r="D27" s="5">
        <v>6240</v>
      </c>
      <c r="E27" s="5">
        <v>1740</v>
      </c>
      <c r="F27" s="7" t="s">
        <v>39</v>
      </c>
      <c r="G27" s="11" t="s">
        <v>39</v>
      </c>
      <c r="H27" s="11" t="s">
        <v>39</v>
      </c>
      <c r="I27" s="11">
        <v>5463</v>
      </c>
      <c r="J27" s="11">
        <v>50</v>
      </c>
      <c r="K27" s="7"/>
      <c r="L27" s="7">
        <v>100</v>
      </c>
      <c r="M27" s="11">
        <v>130</v>
      </c>
      <c r="N27" s="45">
        <v>1455</v>
      </c>
      <c r="O27" s="45">
        <v>929</v>
      </c>
      <c r="P27" s="11" t="s">
        <v>39</v>
      </c>
      <c r="Q27" s="11" t="s">
        <v>39</v>
      </c>
      <c r="R27" s="7">
        <v>15</v>
      </c>
      <c r="S27" s="11">
        <v>950</v>
      </c>
      <c r="T27" s="19">
        <f t="shared" si="1"/>
        <v>17072</v>
      </c>
      <c r="U27" s="19">
        <f t="shared" si="0"/>
        <v>11609</v>
      </c>
      <c r="V27" s="26"/>
      <c r="W27" s="26"/>
      <c r="X27" s="26"/>
      <c r="Y27" s="26"/>
    </row>
    <row r="28" spans="1:25" s="1" customFormat="1" ht="24.75" customHeight="1">
      <c r="A28" s="32" t="s">
        <v>46</v>
      </c>
      <c r="B28" s="59" t="s">
        <v>52</v>
      </c>
      <c r="C28" s="59"/>
      <c r="D28" s="59"/>
      <c r="E28" s="59"/>
      <c r="F28" s="59"/>
      <c r="G28" s="59"/>
      <c r="H28" s="59"/>
      <c r="I28" s="59"/>
      <c r="J28" s="51" t="s">
        <v>50</v>
      </c>
      <c r="K28" s="52"/>
      <c r="L28" s="52"/>
      <c r="M28" s="52"/>
      <c r="N28" s="52"/>
      <c r="O28" s="52"/>
      <c r="P28" s="52"/>
      <c r="Q28" s="52"/>
      <c r="R28" s="52"/>
      <c r="S28" s="52"/>
      <c r="T28" s="52"/>
      <c r="U28" s="53"/>
      <c r="V28" s="24"/>
      <c r="W28" s="24"/>
      <c r="X28" s="24"/>
      <c r="Y28" s="24"/>
    </row>
    <row r="29" spans="1:25" s="1" customFormat="1" ht="24.75" customHeight="1">
      <c r="A29" s="33" t="s">
        <v>45</v>
      </c>
      <c r="B29" s="60" t="s">
        <v>53</v>
      </c>
      <c r="C29" s="61"/>
      <c r="D29" s="61"/>
      <c r="E29" s="61"/>
      <c r="F29" s="61"/>
      <c r="G29" s="61"/>
      <c r="H29" s="61"/>
      <c r="I29" s="62"/>
      <c r="J29" s="54" t="s">
        <v>47</v>
      </c>
      <c r="K29" s="55"/>
      <c r="L29" s="55"/>
      <c r="M29" s="55"/>
      <c r="N29" s="55"/>
      <c r="O29" s="55"/>
      <c r="P29" s="55"/>
      <c r="Q29" s="55"/>
      <c r="R29" s="55"/>
      <c r="S29" s="55"/>
      <c r="T29" s="55"/>
      <c r="U29" s="56"/>
      <c r="V29" s="24"/>
      <c r="W29" s="24"/>
      <c r="X29" s="24"/>
      <c r="Y29" s="24"/>
    </row>
    <row r="30" spans="1:25" s="1" customFormat="1" ht="24" customHeight="1">
      <c r="A30" s="57" t="s">
        <v>63</v>
      </c>
      <c r="B30" s="58"/>
      <c r="C30" s="58"/>
      <c r="D30" s="58"/>
      <c r="E30" s="58"/>
      <c r="F30" s="58"/>
      <c r="G30" s="58"/>
      <c r="H30" s="58"/>
      <c r="I30" s="58"/>
      <c r="J30" s="58"/>
      <c r="K30" s="58"/>
      <c r="L30" s="58"/>
      <c r="M30" s="58"/>
      <c r="N30" s="58"/>
      <c r="O30" s="58"/>
      <c r="P30" s="58"/>
      <c r="Q30" s="58"/>
      <c r="R30" s="58"/>
      <c r="S30" s="58"/>
      <c r="T30" s="58"/>
      <c r="U30" s="58"/>
      <c r="V30" s="24"/>
      <c r="W30" s="24"/>
      <c r="X30" s="24"/>
      <c r="Y30" s="24"/>
    </row>
    <row r="31" spans="1:21" ht="28.5" customHeight="1">
      <c r="A31" s="70" t="s">
        <v>79</v>
      </c>
      <c r="B31" s="70"/>
      <c r="C31" s="70"/>
      <c r="D31" s="70"/>
      <c r="E31" s="70"/>
      <c r="F31" s="70"/>
      <c r="G31" s="70"/>
      <c r="H31" s="70"/>
      <c r="I31" s="70"/>
      <c r="J31" s="70"/>
      <c r="K31" s="70"/>
      <c r="L31" s="70"/>
      <c r="M31" s="70"/>
      <c r="N31" s="70"/>
      <c r="O31" s="70"/>
      <c r="P31" s="70"/>
      <c r="Q31" s="70"/>
      <c r="R31" s="70"/>
      <c r="S31" s="70"/>
      <c r="T31" s="70"/>
      <c r="U31" s="70"/>
    </row>
    <row r="33" spans="3:15" ht="19.5">
      <c r="C33" s="49" t="s">
        <v>67</v>
      </c>
      <c r="D33" s="49"/>
      <c r="E33" s="49"/>
      <c r="G33" s="50" t="s">
        <v>70</v>
      </c>
      <c r="H33" s="50"/>
      <c r="J33" s="50" t="s">
        <v>73</v>
      </c>
      <c r="K33" s="50"/>
      <c r="N33" s="50" t="s">
        <v>76</v>
      </c>
      <c r="O33" s="50"/>
    </row>
    <row r="34" spans="3:15" ht="19.5">
      <c r="C34" s="49" t="s">
        <v>68</v>
      </c>
      <c r="D34" s="49"/>
      <c r="E34" s="49"/>
      <c r="G34" s="50" t="s">
        <v>71</v>
      </c>
      <c r="H34" s="50"/>
      <c r="J34" s="50" t="s">
        <v>74</v>
      </c>
      <c r="K34" s="50"/>
      <c r="N34" s="50" t="s">
        <v>77</v>
      </c>
      <c r="O34" s="50"/>
    </row>
    <row r="35" spans="3:15" ht="19.5">
      <c r="C35" s="49" t="s">
        <v>69</v>
      </c>
      <c r="D35" s="49"/>
      <c r="E35" s="49"/>
      <c r="G35" s="50" t="s">
        <v>72</v>
      </c>
      <c r="H35" s="50"/>
      <c r="J35" s="50" t="s">
        <v>75</v>
      </c>
      <c r="K35" s="50"/>
      <c r="N35" s="50" t="s">
        <v>78</v>
      </c>
      <c r="O35" s="50"/>
    </row>
  </sheetData>
  <mergeCells count="11">
    <mergeCell ref="A30:U30"/>
    <mergeCell ref="A31:U31"/>
    <mergeCell ref="B28:I28"/>
    <mergeCell ref="J28:U28"/>
    <mergeCell ref="B29:I29"/>
    <mergeCell ref="J29:U29"/>
    <mergeCell ref="A2:U2"/>
    <mergeCell ref="A4:C4"/>
    <mergeCell ref="A5:C5"/>
    <mergeCell ref="F5:I5"/>
    <mergeCell ref="J5:R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tcfsh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cashier</dc:creator>
  <cp:keywords/>
  <dc:description/>
  <cp:lastModifiedBy>cashier</cp:lastModifiedBy>
  <cp:lastPrinted>2011-08-18T02:43:38Z</cp:lastPrinted>
  <dcterms:created xsi:type="dcterms:W3CDTF">2004-12-17T06:04:46Z</dcterms:created>
  <dcterms:modified xsi:type="dcterms:W3CDTF">2011-08-19T03:02:25Z</dcterms:modified>
  <cp:category/>
  <cp:version/>
  <cp:contentType/>
  <cp:contentStatus/>
</cp:coreProperties>
</file>